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JANPIA02\実行団体公募\申請書類（様式1～　　）\"/>
    </mc:Choice>
  </mc:AlternateContent>
  <xr:revisionPtr revIDLastSave="0" documentId="8_{15C7C43C-968F-46D7-B884-6E17FC2C8C1A}" xr6:coauthVersionLast="46" xr6:coauthVersionMax="46" xr10:uidLastSave="{00000000-0000-0000-0000-000000000000}"/>
  <bookViews>
    <workbookView xWindow="-108" yWindow="-108" windowWidth="23256" windowHeight="12576" xr2:uid="{00000000-000D-0000-FFFF-FFFF00000000}"/>
  </bookViews>
  <sheets>
    <sheet name="事業計画(実行団体)" sheetId="1" r:id="rId1"/>
    <sheet name="事業計画(資金分配団体)_設定用　※削除・編集禁止" sheetId="2" state="hidden" r:id="rId2"/>
  </sheets>
  <externalReferences>
    <externalReference r:id="rId3"/>
  </externalReferences>
  <definedNames>
    <definedName name="_xlnm._FilterDatabase" localSheetId="0" hidden="1">'事業計画(実行団体)'!$AM$2:$AM$793</definedName>
    <definedName name="_xlnm.Print_Area" localSheetId="1">'事業計画(資金分配団体)_設定用　※削除・編集禁止'!$B$2:$AK$131</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7" i="1" l="1"/>
  <c r="AM84" i="1"/>
  <c r="AM19" i="1"/>
  <c r="AM78" i="1" l="1"/>
  <c r="AM76" i="1"/>
  <c r="AM58" i="1" l="1"/>
  <c r="AM59" i="1" l="1"/>
  <c r="AM79" i="1"/>
  <c r="AM80" i="1"/>
  <c r="OO64" i="2" l="1"/>
  <c r="OP64" i="2" s="1"/>
  <c r="OL64" i="2"/>
  <c r="OM64" i="2" s="1"/>
  <c r="J792" i="1"/>
  <c r="B792" i="1"/>
  <c r="AM792" i="1" s="1"/>
  <c r="J791" i="1"/>
  <c r="B791" i="1"/>
  <c r="AM791" i="1" s="1"/>
  <c r="J790" i="1"/>
  <c r="B790" i="1"/>
  <c r="AM790" i="1" s="1"/>
  <c r="G779" i="1"/>
  <c r="U769" i="1"/>
  <c r="AG73" i="1"/>
  <c r="AA73" i="1"/>
  <c r="U73" i="1"/>
  <c r="L73" i="1"/>
  <c r="AG66" i="1"/>
  <c r="AA66" i="1"/>
  <c r="U66" i="1"/>
  <c r="L66" i="1"/>
  <c r="B66" i="1"/>
  <c r="AG65" i="1"/>
  <c r="AA65" i="1"/>
  <c r="U65" i="1"/>
  <c r="L65" i="1"/>
  <c r="B65" i="1"/>
  <c r="AG64" i="1"/>
  <c r="AA64" i="1"/>
  <c r="U64" i="1"/>
  <c r="L64" i="1"/>
  <c r="AG63" i="1"/>
  <c r="AA63" i="1"/>
  <c r="U63" i="1"/>
  <c r="L63" i="1"/>
  <c r="AG62" i="1"/>
  <c r="AA62" i="1"/>
  <c r="U62" i="1"/>
  <c r="L62" i="1"/>
  <c r="AG61" i="1"/>
  <c r="AA61" i="1"/>
  <c r="U61" i="1"/>
  <c r="L61" i="1"/>
  <c r="AG60" i="1"/>
  <c r="AA60" i="1"/>
  <c r="U60" i="1"/>
  <c r="L60" i="1"/>
  <c r="AM57" i="1"/>
  <c r="B21" i="1"/>
  <c r="AM22" i="1" s="1"/>
  <c r="S16" i="1"/>
  <c r="B16" i="1"/>
  <c r="S15" i="1"/>
  <c r="B15" i="1"/>
  <c r="H8" i="1"/>
  <c r="AF6" i="1"/>
  <c r="AM12" i="1" l="1"/>
  <c r="AM63" i="1"/>
  <c r="AM16" i="1"/>
  <c r="AM60" i="1"/>
  <c r="AM14" i="1"/>
  <c r="AM66" i="1"/>
  <c r="AM20" i="1"/>
  <c r="AM65" i="1"/>
  <c r="AM62" i="1"/>
  <c r="AM21" i="1"/>
  <c r="AM15" i="1"/>
  <c r="AM64" i="1"/>
  <c r="AM73" i="1"/>
  <c r="AM61" i="1"/>
  <c r="AM56" i="1"/>
  <c r="AM77" i="1"/>
  <c r="AM130" i="1"/>
  <c r="AM129" i="1"/>
  <c r="AM131" i="1"/>
  <c r="AM789" i="1"/>
  <c r="AM788" i="1"/>
  <c r="OL65" i="2"/>
  <c r="B455" i="1"/>
  <c r="B128" i="1"/>
  <c r="OO65" i="2"/>
  <c r="AE455" i="1"/>
  <c r="AE128" i="1"/>
  <c r="AM18" i="1" l="1"/>
  <c r="AM132" i="1"/>
  <c r="AM461" i="1"/>
  <c r="AM457" i="1"/>
  <c r="AM135" i="1"/>
  <c r="AM456" i="1"/>
  <c r="AM136" i="1"/>
  <c r="AM137" i="1"/>
  <c r="AM128" i="1"/>
  <c r="AM460" i="1"/>
  <c r="AM455" i="1"/>
  <c r="AM458" i="1"/>
  <c r="AM462" i="1"/>
  <c r="AM133" i="1"/>
  <c r="AM134" i="1"/>
  <c r="AM459" i="1"/>
  <c r="AM74" i="1"/>
  <c r="AM72" i="1"/>
  <c r="AM55" i="1"/>
  <c r="AM11" i="1"/>
  <c r="OP65" i="2"/>
  <c r="OM65" i="2"/>
  <c r="OO66" i="2"/>
  <c r="OL66" i="2"/>
  <c r="AM463" i="1" l="1"/>
  <c r="AM454" i="1"/>
  <c r="AM127" i="1"/>
  <c r="AM126" i="1"/>
  <c r="AM138" i="1"/>
  <c r="AM453" i="1"/>
  <c r="AM10" i="1"/>
  <c r="OM66" i="2"/>
  <c r="OP66" i="2"/>
  <c r="B145" i="1"/>
  <c r="AE147" i="1"/>
  <c r="OL67" i="2"/>
  <c r="B144" i="1"/>
  <c r="B147" i="1"/>
  <c r="AE149" i="1"/>
  <c r="B148" i="1"/>
  <c r="B146" i="1"/>
  <c r="B466" i="1"/>
  <c r="AE144" i="1"/>
  <c r="AE466" i="1"/>
  <c r="AE148" i="1"/>
  <c r="B149" i="1"/>
  <c r="OO67" i="2"/>
  <c r="AE146" i="1"/>
  <c r="AE145" i="1"/>
  <c r="AM146" i="1" l="1"/>
  <c r="AM148" i="1"/>
  <c r="AM471" i="1"/>
  <c r="AM466" i="1"/>
  <c r="AM468" i="1"/>
  <c r="AM141" i="1"/>
  <c r="AM149" i="1"/>
  <c r="OM67" i="2"/>
  <c r="AM467" i="1"/>
  <c r="AM473" i="1"/>
  <c r="AM147" i="1"/>
  <c r="AM81" i="1"/>
  <c r="AM144" i="1"/>
  <c r="OP67" i="2"/>
  <c r="AM470" i="1"/>
  <c r="AM469" i="1"/>
  <c r="AM472" i="1"/>
  <c r="AM142" i="1"/>
  <c r="AM143" i="1"/>
  <c r="AM145" i="1"/>
  <c r="B481" i="1"/>
  <c r="AE478" i="1"/>
  <c r="B477" i="1"/>
  <c r="AE479" i="1"/>
  <c r="B478" i="1"/>
  <c r="AE475" i="1"/>
  <c r="B480" i="1"/>
  <c r="AE477" i="1"/>
  <c r="B479" i="1"/>
  <c r="AE476" i="1"/>
  <c r="AE480" i="1"/>
  <c r="B475" i="1"/>
  <c r="AE481" i="1"/>
  <c r="B476" i="1"/>
  <c r="B161" i="1"/>
  <c r="B160" i="1"/>
  <c r="AE158" i="1"/>
  <c r="B157" i="1"/>
  <c r="B163" i="1"/>
  <c r="AE162" i="1"/>
  <c r="AE163" i="1"/>
  <c r="AE160" i="1"/>
  <c r="B162" i="1"/>
  <c r="OL68" i="2"/>
  <c r="AE156" i="1"/>
  <c r="OO68" i="2"/>
  <c r="B164" i="1"/>
  <c r="AE164" i="1"/>
  <c r="B159" i="1"/>
  <c r="AE157" i="1"/>
  <c r="AE159" i="1"/>
  <c r="B158" i="1"/>
  <c r="AE161" i="1"/>
  <c r="AM155" i="1" l="1"/>
  <c r="AM476" i="1"/>
  <c r="AM475" i="1"/>
  <c r="AM480" i="1"/>
  <c r="AM154" i="1"/>
  <c r="AM156" i="1"/>
  <c r="AM164" i="1"/>
  <c r="AM158" i="1"/>
  <c r="AM161" i="1"/>
  <c r="AM159" i="1"/>
  <c r="AM162" i="1"/>
  <c r="AM163" i="1"/>
  <c r="AM160" i="1"/>
  <c r="OP68" i="2"/>
  <c r="AM157" i="1"/>
  <c r="OM68" i="2"/>
  <c r="AM479" i="1"/>
  <c r="AM481" i="1"/>
  <c r="AM465" i="1"/>
  <c r="AM474" i="1"/>
  <c r="AM464" i="1"/>
  <c r="AE487" i="1"/>
  <c r="B486" i="1"/>
  <c r="AE483" i="1"/>
  <c r="AE488" i="1"/>
  <c r="B487" i="1"/>
  <c r="AE484" i="1"/>
  <c r="B483" i="1"/>
  <c r="B485" i="1"/>
  <c r="AE482" i="1"/>
  <c r="AE489" i="1"/>
  <c r="B484" i="1"/>
  <c r="B488" i="1"/>
  <c r="AE486" i="1"/>
  <c r="AE485" i="1"/>
  <c r="B489" i="1"/>
  <c r="AM140" i="1"/>
  <c r="AM139" i="1"/>
  <c r="AM478" i="1"/>
  <c r="AM477" i="1"/>
  <c r="AE175" i="1"/>
  <c r="B174" i="1"/>
  <c r="AE171" i="1"/>
  <c r="B170" i="1"/>
  <c r="AE176" i="1"/>
  <c r="B175" i="1"/>
  <c r="AE172" i="1"/>
  <c r="B171" i="1"/>
  <c r="AE168" i="1"/>
  <c r="B176" i="1"/>
  <c r="AE173" i="1"/>
  <c r="B168" i="1"/>
  <c r="AE174" i="1"/>
  <c r="B169" i="1"/>
  <c r="B173" i="1"/>
  <c r="AE170" i="1"/>
  <c r="AE177" i="1"/>
  <c r="B172" i="1"/>
  <c r="AE169" i="1"/>
  <c r="B177" i="1"/>
  <c r="OO69" i="2"/>
  <c r="OL69" i="2"/>
  <c r="AM489" i="1" l="1"/>
  <c r="AM177" i="1"/>
  <c r="AM172" i="1"/>
  <c r="AM488" i="1"/>
  <c r="AM169" i="1"/>
  <c r="AM176" i="1"/>
  <c r="AM170" i="1"/>
  <c r="AM487" i="1"/>
  <c r="AM168" i="1"/>
  <c r="AM171" i="1"/>
  <c r="AM174" i="1"/>
  <c r="OM69" i="2"/>
  <c r="OP69" i="2"/>
  <c r="AM485" i="1"/>
  <c r="AM486" i="1"/>
  <c r="AM175" i="1"/>
  <c r="AM484" i="1"/>
  <c r="AE501" i="1"/>
  <c r="B500" i="1"/>
  <c r="AE497" i="1"/>
  <c r="B496" i="1"/>
  <c r="AE493" i="1"/>
  <c r="AE502" i="1"/>
  <c r="B501" i="1"/>
  <c r="AE498" i="1"/>
  <c r="B497" i="1"/>
  <c r="AE494" i="1"/>
  <c r="B493" i="1"/>
  <c r="AE500" i="1"/>
  <c r="B495" i="1"/>
  <c r="B502" i="1"/>
  <c r="AE499" i="1"/>
  <c r="B494" i="1"/>
  <c r="AE495" i="1"/>
  <c r="B499" i="1"/>
  <c r="B498" i="1"/>
  <c r="AE496" i="1"/>
  <c r="AM173" i="1"/>
  <c r="AM483" i="1"/>
  <c r="AM482" i="1"/>
  <c r="AE189" i="1"/>
  <c r="B188" i="1"/>
  <c r="AE185" i="1"/>
  <c r="B184" i="1"/>
  <c r="AE181" i="1"/>
  <c r="AE190" i="1"/>
  <c r="B189" i="1"/>
  <c r="AE186" i="1"/>
  <c r="B185" i="1"/>
  <c r="AE182" i="1"/>
  <c r="B181" i="1"/>
  <c r="B186" i="1"/>
  <c r="AE183" i="1"/>
  <c r="B187" i="1"/>
  <c r="AE188" i="1"/>
  <c r="B183" i="1"/>
  <c r="B190" i="1"/>
  <c r="AE187" i="1"/>
  <c r="B182" i="1"/>
  <c r="AE184" i="1"/>
  <c r="AM153" i="1"/>
  <c r="AM151" i="1" s="1"/>
  <c r="AM165" i="1"/>
  <c r="AM152" i="1"/>
  <c r="OO70" i="2"/>
  <c r="OL70" i="2"/>
  <c r="AM82" i="1" l="1"/>
  <c r="AM498" i="1"/>
  <c r="AM499" i="1"/>
  <c r="AM186" i="1"/>
  <c r="AM502" i="1"/>
  <c r="AM494" i="1"/>
  <c r="AM496" i="1"/>
  <c r="AM166" i="1"/>
  <c r="AM493" i="1"/>
  <c r="AM501" i="1"/>
  <c r="AM183" i="1"/>
  <c r="AM190" i="1"/>
  <c r="AM187" i="1"/>
  <c r="AM181" i="1"/>
  <c r="AM189" i="1"/>
  <c r="AM490" i="1"/>
  <c r="AM167" i="1"/>
  <c r="OM70" i="2"/>
  <c r="OP70" i="2"/>
  <c r="AM184" i="1"/>
  <c r="AM83" i="1"/>
  <c r="AM178" i="1"/>
  <c r="AE515" i="1"/>
  <c r="B514" i="1"/>
  <c r="AE511" i="1"/>
  <c r="B510" i="1"/>
  <c r="AE507" i="1"/>
  <c r="B506" i="1"/>
  <c r="B515" i="1"/>
  <c r="AE512" i="1"/>
  <c r="B511" i="1"/>
  <c r="AE508" i="1"/>
  <c r="B507" i="1"/>
  <c r="B513" i="1"/>
  <c r="AE510" i="1"/>
  <c r="B512" i="1"/>
  <c r="AE509" i="1"/>
  <c r="AE513" i="1"/>
  <c r="B508" i="1"/>
  <c r="AE506" i="1"/>
  <c r="B509" i="1"/>
  <c r="AE514" i="1"/>
  <c r="AM182" i="1"/>
  <c r="AM185" i="1"/>
  <c r="AM188" i="1"/>
  <c r="AM500" i="1"/>
  <c r="AM495" i="1"/>
  <c r="AM497" i="1"/>
  <c r="AE203" i="1"/>
  <c r="B202" i="1"/>
  <c r="AE199" i="1"/>
  <c r="B198" i="1"/>
  <c r="AE195" i="1"/>
  <c r="B194" i="1"/>
  <c r="B203" i="1"/>
  <c r="AE200" i="1"/>
  <c r="B199" i="1"/>
  <c r="AE196" i="1"/>
  <c r="B195" i="1"/>
  <c r="AE201" i="1"/>
  <c r="B196" i="1"/>
  <c r="AE194" i="1"/>
  <c r="B201" i="1"/>
  <c r="AE198" i="1"/>
  <c r="B200" i="1"/>
  <c r="AE197" i="1"/>
  <c r="AE202" i="1"/>
  <c r="B197" i="1"/>
  <c r="OL71" i="2"/>
  <c r="OO71" i="2"/>
  <c r="AM195" i="1" l="1"/>
  <c r="AM203" i="1"/>
  <c r="AM509" i="1"/>
  <c r="AM199" i="1"/>
  <c r="AM511" i="1"/>
  <c r="AM508" i="1"/>
  <c r="AM180" i="1"/>
  <c r="AM197" i="1"/>
  <c r="AM196" i="1"/>
  <c r="AM491" i="1"/>
  <c r="AM194" i="1"/>
  <c r="OP71" i="2"/>
  <c r="OM71" i="2"/>
  <c r="AM202" i="1"/>
  <c r="AM503" i="1"/>
  <c r="AM201" i="1"/>
  <c r="AM179" i="1"/>
  <c r="AM513" i="1"/>
  <c r="AM510" i="1"/>
  <c r="B528" i="1"/>
  <c r="AE525" i="1"/>
  <c r="B524" i="1"/>
  <c r="AE521" i="1"/>
  <c r="B520" i="1"/>
  <c r="AE526" i="1"/>
  <c r="B525" i="1"/>
  <c r="AE522" i="1"/>
  <c r="B521" i="1"/>
  <c r="AE528" i="1"/>
  <c r="B523" i="1"/>
  <c r="AE520" i="1"/>
  <c r="AE527" i="1"/>
  <c r="B522" i="1"/>
  <c r="AE519" i="1"/>
  <c r="B526" i="1"/>
  <c r="U106" i="1"/>
  <c r="AE524" i="1"/>
  <c r="B519" i="1"/>
  <c r="AE523" i="1"/>
  <c r="B527" i="1"/>
  <c r="L106" i="1"/>
  <c r="B106" i="1"/>
  <c r="AG106" i="1"/>
  <c r="AA106" i="1"/>
  <c r="AM200" i="1"/>
  <c r="AM85" i="1"/>
  <c r="AM198" i="1"/>
  <c r="AM191" i="1"/>
  <c r="AM507" i="1"/>
  <c r="AM515" i="1"/>
  <c r="AM492" i="1"/>
  <c r="AM512" i="1"/>
  <c r="AM506" i="1"/>
  <c r="AM514" i="1"/>
  <c r="B216" i="1"/>
  <c r="AE213" i="1"/>
  <c r="B212" i="1"/>
  <c r="AE209" i="1"/>
  <c r="B208" i="1"/>
  <c r="U86" i="1"/>
  <c r="AE214" i="1"/>
  <c r="B213" i="1"/>
  <c r="AE210" i="1"/>
  <c r="B209" i="1"/>
  <c r="B214" i="1"/>
  <c r="AE211" i="1"/>
  <c r="AG86" i="1"/>
  <c r="B215" i="1"/>
  <c r="AE216" i="1"/>
  <c r="B211" i="1"/>
  <c r="AE208" i="1"/>
  <c r="AA86" i="1"/>
  <c r="AE215" i="1"/>
  <c r="B210" i="1"/>
  <c r="AE207" i="1"/>
  <c r="L86" i="1"/>
  <c r="AE212" i="1"/>
  <c r="B207" i="1"/>
  <c r="B86" i="1"/>
  <c r="OL72" i="2"/>
  <c r="OO72" i="2"/>
  <c r="AM519" i="1" l="1"/>
  <c r="AM527" i="1"/>
  <c r="AM211" i="1"/>
  <c r="AM522" i="1"/>
  <c r="AM216" i="1"/>
  <c r="AM526" i="1"/>
  <c r="AM106" i="1"/>
  <c r="AM525" i="1"/>
  <c r="AM193" i="1"/>
  <c r="AM214" i="1"/>
  <c r="AM215" i="1"/>
  <c r="AM209" i="1"/>
  <c r="OM72" i="2"/>
  <c r="OP72" i="2"/>
  <c r="AM86" i="1"/>
  <c r="AM212" i="1"/>
  <c r="AM505" i="1"/>
  <c r="AM516" i="1"/>
  <c r="AM504" i="1"/>
  <c r="AM523" i="1"/>
  <c r="AM524" i="1"/>
  <c r="AM192" i="1"/>
  <c r="AE227" i="1"/>
  <c r="B226" i="1"/>
  <c r="AE223" i="1"/>
  <c r="B222" i="1"/>
  <c r="AG87" i="1"/>
  <c r="B87" i="1"/>
  <c r="AE228" i="1"/>
  <c r="B227" i="1"/>
  <c r="AE224" i="1"/>
  <c r="B223" i="1"/>
  <c r="AE220" i="1"/>
  <c r="AE229" i="1"/>
  <c r="B224" i="1"/>
  <c r="AE221" i="1"/>
  <c r="AA87" i="1"/>
  <c r="B229" i="1"/>
  <c r="AE226" i="1"/>
  <c r="B221" i="1"/>
  <c r="U87" i="1"/>
  <c r="B225" i="1"/>
  <c r="AE222" i="1"/>
  <c r="B228" i="1"/>
  <c r="AE225" i="1"/>
  <c r="B220" i="1"/>
  <c r="L87" i="1"/>
  <c r="AM208" i="1"/>
  <c r="AM521" i="1"/>
  <c r="AM520" i="1"/>
  <c r="AM528" i="1"/>
  <c r="AM204" i="1"/>
  <c r="AM207" i="1"/>
  <c r="AM210" i="1"/>
  <c r="AM213" i="1"/>
  <c r="AE540" i="1"/>
  <c r="B539" i="1"/>
  <c r="AE536" i="1"/>
  <c r="B535" i="1"/>
  <c r="AE532" i="1"/>
  <c r="AE541" i="1"/>
  <c r="B540" i="1"/>
  <c r="AE537" i="1"/>
  <c r="B536" i="1"/>
  <c r="AE533" i="1"/>
  <c r="B532" i="1"/>
  <c r="B537" i="1"/>
  <c r="AE534" i="1"/>
  <c r="AE539" i="1"/>
  <c r="B534" i="1"/>
  <c r="AE535" i="1"/>
  <c r="AE538" i="1"/>
  <c r="B533" i="1"/>
  <c r="AG107" i="1"/>
  <c r="B107" i="1"/>
  <c r="B541" i="1"/>
  <c r="L107" i="1"/>
  <c r="B538" i="1"/>
  <c r="AA107" i="1"/>
  <c r="U107" i="1"/>
  <c r="OL73" i="2"/>
  <c r="OO73" i="2"/>
  <c r="AM533" i="1" l="1"/>
  <c r="AM221" i="1"/>
  <c r="AM229" i="1"/>
  <c r="AM224" i="1"/>
  <c r="AM537" i="1"/>
  <c r="AM538" i="1"/>
  <c r="AM534" i="1"/>
  <c r="AM532" i="1"/>
  <c r="AM540" i="1"/>
  <c r="AM541" i="1"/>
  <c r="AM536" i="1"/>
  <c r="AM228" i="1"/>
  <c r="AM223" i="1"/>
  <c r="AM518" i="1"/>
  <c r="AM220" i="1"/>
  <c r="AM225" i="1"/>
  <c r="AM227" i="1"/>
  <c r="OP73" i="2"/>
  <c r="OM73" i="2"/>
  <c r="AM87" i="1"/>
  <c r="AM226" i="1"/>
  <c r="AM529" i="1"/>
  <c r="AM107" i="1"/>
  <c r="AM535" i="1"/>
  <c r="AE554" i="1"/>
  <c r="B553" i="1"/>
  <c r="AE550" i="1"/>
  <c r="B549" i="1"/>
  <c r="AE546" i="1"/>
  <c r="B545" i="1"/>
  <c r="B554" i="1"/>
  <c r="AE551" i="1"/>
  <c r="B550" i="1"/>
  <c r="AE547" i="1"/>
  <c r="B546" i="1"/>
  <c r="AE552" i="1"/>
  <c r="B547" i="1"/>
  <c r="B552" i="1"/>
  <c r="AE549" i="1"/>
  <c r="AE553" i="1"/>
  <c r="B548" i="1"/>
  <c r="B551" i="1"/>
  <c r="AE548" i="1"/>
  <c r="U108" i="1"/>
  <c r="AE545" i="1"/>
  <c r="B108" i="1"/>
  <c r="AG108" i="1"/>
  <c r="AA108" i="1"/>
  <c r="L108" i="1"/>
  <c r="AM222" i="1"/>
  <c r="AM517" i="1"/>
  <c r="AM539" i="1"/>
  <c r="AM206" i="1"/>
  <c r="AM217" i="1"/>
  <c r="AM205" i="1"/>
  <c r="AE241" i="1"/>
  <c r="B240" i="1"/>
  <c r="AE237" i="1"/>
  <c r="B236" i="1"/>
  <c r="AE233" i="1"/>
  <c r="U88" i="1"/>
  <c r="AE242" i="1"/>
  <c r="B241" i="1"/>
  <c r="AE238" i="1"/>
  <c r="B237" i="1"/>
  <c r="AE234" i="1"/>
  <c r="B233" i="1"/>
  <c r="B242" i="1"/>
  <c r="AE239" i="1"/>
  <c r="B234" i="1"/>
  <c r="AA88" i="1"/>
  <c r="B239" i="1"/>
  <c r="AE236" i="1"/>
  <c r="L88" i="1"/>
  <c r="B235" i="1"/>
  <c r="B238" i="1"/>
  <c r="AE235" i="1"/>
  <c r="B88" i="1"/>
  <c r="AE240" i="1"/>
  <c r="AG88" i="1"/>
  <c r="OO74" i="2"/>
  <c r="OL74" i="2"/>
  <c r="AM234" i="1" l="1"/>
  <c r="AM238" i="1"/>
  <c r="AM230" i="1"/>
  <c r="AM550" i="1"/>
  <c r="AM239" i="1"/>
  <c r="AM542" i="1"/>
  <c r="AM549" i="1"/>
  <c r="AM235" i="1"/>
  <c r="AM548" i="1"/>
  <c r="AM530" i="1"/>
  <c r="AM233" i="1"/>
  <c r="AM241" i="1"/>
  <c r="AM236" i="1"/>
  <c r="AM547" i="1"/>
  <c r="AM531" i="1"/>
  <c r="OM74" i="2"/>
  <c r="OP74" i="2"/>
  <c r="AM237" i="1"/>
  <c r="AM240" i="1"/>
  <c r="AM218" i="1"/>
  <c r="AM546" i="1"/>
  <c r="AM554" i="1"/>
  <c r="AM88" i="1"/>
  <c r="AM219" i="1"/>
  <c r="AM242" i="1"/>
  <c r="AM108" i="1"/>
  <c r="AM551" i="1"/>
  <c r="AM552" i="1"/>
  <c r="AM545" i="1"/>
  <c r="AM553" i="1"/>
  <c r="AE255" i="1"/>
  <c r="B254" i="1"/>
  <c r="AE251" i="1"/>
  <c r="B250" i="1"/>
  <c r="AE247" i="1"/>
  <c r="B246" i="1"/>
  <c r="AG89" i="1"/>
  <c r="B89" i="1"/>
  <c r="B255" i="1"/>
  <c r="AE252" i="1"/>
  <c r="B251" i="1"/>
  <c r="AE248" i="1"/>
  <c r="B247" i="1"/>
  <c r="B252" i="1"/>
  <c r="AE249" i="1"/>
  <c r="U89" i="1"/>
  <c r="AE254" i="1"/>
  <c r="B249" i="1"/>
  <c r="AE246" i="1"/>
  <c r="L89" i="1"/>
  <c r="AE250" i="1"/>
  <c r="AE253" i="1"/>
  <c r="B248" i="1"/>
  <c r="B253" i="1"/>
  <c r="AA89" i="1"/>
  <c r="AE567" i="1"/>
  <c r="B567" i="1"/>
  <c r="AE564" i="1"/>
  <c r="B563" i="1"/>
  <c r="AE560" i="1"/>
  <c r="B559" i="1"/>
  <c r="AE565" i="1"/>
  <c r="B564" i="1"/>
  <c r="AE561" i="1"/>
  <c r="B560" i="1"/>
  <c r="B565" i="1"/>
  <c r="AE562" i="1"/>
  <c r="B562" i="1"/>
  <c r="AE559" i="1"/>
  <c r="B566" i="1"/>
  <c r="AE558" i="1"/>
  <c r="B561" i="1"/>
  <c r="AG109" i="1"/>
  <c r="B109" i="1"/>
  <c r="B558" i="1"/>
  <c r="AE566" i="1"/>
  <c r="L109" i="1"/>
  <c r="AE563" i="1"/>
  <c r="AA109" i="1"/>
  <c r="U109" i="1"/>
  <c r="OL75" i="2"/>
  <c r="OO75" i="2"/>
  <c r="AM247" i="1" l="1"/>
  <c r="AM251" i="1"/>
  <c r="AM561" i="1"/>
  <c r="AM252" i="1"/>
  <c r="AM558" i="1"/>
  <c r="AM255" i="1"/>
  <c r="AM565" i="1"/>
  <c r="AM250" i="1"/>
  <c r="AM249" i="1"/>
  <c r="AM254" i="1"/>
  <c r="AM253" i="1"/>
  <c r="AM248" i="1"/>
  <c r="AM243" i="1"/>
  <c r="AM564" i="1"/>
  <c r="AM563" i="1"/>
  <c r="OP75" i="2"/>
  <c r="OM75" i="2"/>
  <c r="AM562" i="1"/>
  <c r="AM89" i="1"/>
  <c r="AM231" i="1"/>
  <c r="AM544" i="1"/>
  <c r="AM555" i="1"/>
  <c r="AM543" i="1"/>
  <c r="AM232" i="1"/>
  <c r="B580" i="1"/>
  <c r="AE577" i="1"/>
  <c r="B576" i="1"/>
  <c r="AE573" i="1"/>
  <c r="B572" i="1"/>
  <c r="B578" i="1"/>
  <c r="AE576" i="1"/>
  <c r="AE574" i="1"/>
  <c r="B571" i="1"/>
  <c r="AE579" i="1"/>
  <c r="B574" i="1"/>
  <c r="AE572" i="1"/>
  <c r="B577" i="1"/>
  <c r="AE580" i="1"/>
  <c r="B573" i="1"/>
  <c r="B575" i="1"/>
  <c r="B579" i="1"/>
  <c r="AE575" i="1"/>
  <c r="U110" i="1"/>
  <c r="AE571" i="1"/>
  <c r="AE578" i="1"/>
  <c r="AG110" i="1"/>
  <c r="AA110" i="1"/>
  <c r="L110" i="1"/>
  <c r="B110" i="1"/>
  <c r="AM246" i="1"/>
  <c r="AM109" i="1"/>
  <c r="AM566" i="1"/>
  <c r="AM560" i="1"/>
  <c r="AM559" i="1"/>
  <c r="AM567" i="1"/>
  <c r="B268" i="1"/>
  <c r="AE265" i="1"/>
  <c r="B264" i="1"/>
  <c r="AE261" i="1"/>
  <c r="B260" i="1"/>
  <c r="U90" i="1"/>
  <c r="AE266" i="1"/>
  <c r="B265" i="1"/>
  <c r="AE262" i="1"/>
  <c r="B261" i="1"/>
  <c r="AE267" i="1"/>
  <c r="B262" i="1"/>
  <c r="AE259" i="1"/>
  <c r="L90" i="1"/>
  <c r="AE268" i="1"/>
  <c r="AE260" i="1"/>
  <c r="B267" i="1"/>
  <c r="AE264" i="1"/>
  <c r="B259" i="1"/>
  <c r="B90" i="1"/>
  <c r="B266" i="1"/>
  <c r="AE263" i="1"/>
  <c r="AG90" i="1"/>
  <c r="B263" i="1"/>
  <c r="AA90" i="1"/>
  <c r="OL76" i="2"/>
  <c r="OO76" i="2"/>
  <c r="AM556" i="1" l="1"/>
  <c r="AM266" i="1"/>
  <c r="AM267" i="1"/>
  <c r="AM578" i="1"/>
  <c r="AM260" i="1"/>
  <c r="AM268" i="1"/>
  <c r="AM263" i="1"/>
  <c r="AM265" i="1"/>
  <c r="AM568" i="1"/>
  <c r="AM557" i="1"/>
  <c r="AM573" i="1"/>
  <c r="AM574" i="1"/>
  <c r="OM76" i="2"/>
  <c r="OP76" i="2"/>
  <c r="AM576" i="1"/>
  <c r="AM90" i="1"/>
  <c r="AM245" i="1"/>
  <c r="AM256" i="1"/>
  <c r="AM244" i="1"/>
  <c r="AM259" i="1"/>
  <c r="AM264" i="1"/>
  <c r="AM110" i="1"/>
  <c r="AM579" i="1"/>
  <c r="AM577" i="1"/>
  <c r="AM571" i="1"/>
  <c r="AM572" i="1"/>
  <c r="AM580" i="1"/>
  <c r="AM262" i="1"/>
  <c r="AM261" i="1"/>
  <c r="AM575" i="1"/>
  <c r="AE279" i="1"/>
  <c r="B278" i="1"/>
  <c r="AE275" i="1"/>
  <c r="B274" i="1"/>
  <c r="AG91" i="1"/>
  <c r="B91" i="1"/>
  <c r="AE280" i="1"/>
  <c r="B279" i="1"/>
  <c r="AE276" i="1"/>
  <c r="B275" i="1"/>
  <c r="AE272" i="1"/>
  <c r="B280" i="1"/>
  <c r="AE277" i="1"/>
  <c r="B272" i="1"/>
  <c r="L91" i="1"/>
  <c r="AE278" i="1"/>
  <c r="B273" i="1"/>
  <c r="B277" i="1"/>
  <c r="AE274" i="1"/>
  <c r="AE281" i="1"/>
  <c r="B276" i="1"/>
  <c r="AE273" i="1"/>
  <c r="AA91" i="1"/>
  <c r="B281" i="1"/>
  <c r="U91" i="1"/>
  <c r="AE591" i="1"/>
  <c r="B590" i="1"/>
  <c r="AE587" i="1"/>
  <c r="B586" i="1"/>
  <c r="AE592" i="1"/>
  <c r="B589" i="1"/>
  <c r="B587" i="1"/>
  <c r="AE585" i="1"/>
  <c r="B592" i="1"/>
  <c r="AE590" i="1"/>
  <c r="AE588" i="1"/>
  <c r="B585" i="1"/>
  <c r="AE593" i="1"/>
  <c r="AE586" i="1"/>
  <c r="B593" i="1"/>
  <c r="AE589" i="1"/>
  <c r="B591" i="1"/>
  <c r="B584" i="1"/>
  <c r="B588" i="1"/>
  <c r="AG111" i="1"/>
  <c r="B111" i="1"/>
  <c r="AE584" i="1"/>
  <c r="AA111" i="1"/>
  <c r="U111" i="1"/>
  <c r="L111" i="1"/>
  <c r="OL77" i="2"/>
  <c r="OO77" i="2"/>
  <c r="AM588" i="1" l="1"/>
  <c r="AM585" i="1"/>
  <c r="AM276" i="1"/>
  <c r="AM592" i="1"/>
  <c r="AM591" i="1"/>
  <c r="AM281" i="1"/>
  <c r="AM587" i="1"/>
  <c r="AM280" i="1"/>
  <c r="AM277" i="1"/>
  <c r="AM272" i="1"/>
  <c r="AM275" i="1"/>
  <c r="AM586" i="1"/>
  <c r="AM278" i="1"/>
  <c r="AM91" i="1"/>
  <c r="OP77" i="2"/>
  <c r="OM77" i="2"/>
  <c r="AM593" i="1"/>
  <c r="AM279" i="1"/>
  <c r="AM274" i="1"/>
  <c r="AM273" i="1"/>
  <c r="AM584" i="1"/>
  <c r="AM589" i="1"/>
  <c r="AM590" i="1"/>
  <c r="AM570" i="1"/>
  <c r="AM581" i="1"/>
  <c r="AM569" i="1"/>
  <c r="AE605" i="1"/>
  <c r="B604" i="1"/>
  <c r="AE601" i="1"/>
  <c r="B600" i="1"/>
  <c r="AE597" i="1"/>
  <c r="B605" i="1"/>
  <c r="AE603" i="1"/>
  <c r="B598" i="1"/>
  <c r="AE606" i="1"/>
  <c r="B603" i="1"/>
  <c r="B601" i="1"/>
  <c r="AE599" i="1"/>
  <c r="B606" i="1"/>
  <c r="AE602" i="1"/>
  <c r="B599" i="1"/>
  <c r="B602" i="1"/>
  <c r="AE598" i="1"/>
  <c r="AE600" i="1"/>
  <c r="AE604" i="1"/>
  <c r="B597" i="1"/>
  <c r="U112" i="1"/>
  <c r="AA112" i="1"/>
  <c r="AG112" i="1"/>
  <c r="L112" i="1"/>
  <c r="B112" i="1"/>
  <c r="AM111" i="1"/>
  <c r="AM258" i="1"/>
  <c r="AM269" i="1"/>
  <c r="AM257" i="1"/>
  <c r="AE293" i="1"/>
  <c r="B292" i="1"/>
  <c r="AE289" i="1"/>
  <c r="B288" i="1"/>
  <c r="AE285" i="1"/>
  <c r="U92" i="1"/>
  <c r="AE294" i="1"/>
  <c r="B293" i="1"/>
  <c r="AE290" i="1"/>
  <c r="B289" i="1"/>
  <c r="AE286" i="1"/>
  <c r="B285" i="1"/>
  <c r="B294" i="1"/>
  <c r="AE291" i="1"/>
  <c r="B290" i="1"/>
  <c r="AE287" i="1"/>
  <c r="B286" i="1"/>
  <c r="B291" i="1"/>
  <c r="B92" i="1"/>
  <c r="AE292" i="1"/>
  <c r="AG92" i="1"/>
  <c r="B287" i="1"/>
  <c r="AE288" i="1"/>
  <c r="AA92" i="1"/>
  <c r="L92" i="1"/>
  <c r="OO78" i="2"/>
  <c r="OL78" i="2"/>
  <c r="AM601" i="1" l="1"/>
  <c r="AM291" i="1"/>
  <c r="AM606" i="1"/>
  <c r="AM597" i="1"/>
  <c r="AM598" i="1"/>
  <c r="AM605" i="1"/>
  <c r="AM282" i="1"/>
  <c r="AM602" i="1"/>
  <c r="AM600" i="1"/>
  <c r="AM271" i="1"/>
  <c r="AM270" i="1"/>
  <c r="AM285" i="1"/>
  <c r="AM293" i="1"/>
  <c r="AM288" i="1"/>
  <c r="AM290" i="1"/>
  <c r="OM78" i="2"/>
  <c r="OP78" i="2"/>
  <c r="AM92" i="1"/>
  <c r="AM594" i="1"/>
  <c r="AM582" i="1"/>
  <c r="AM583" i="1"/>
  <c r="AM287" i="1"/>
  <c r="AM603" i="1"/>
  <c r="AM604" i="1"/>
  <c r="AM289" i="1"/>
  <c r="AM292" i="1"/>
  <c r="AM286" i="1"/>
  <c r="AM294" i="1"/>
  <c r="AM112" i="1"/>
  <c r="AE307" i="1"/>
  <c r="B306" i="1"/>
  <c r="AE303" i="1"/>
  <c r="B302" i="1"/>
  <c r="AE299" i="1"/>
  <c r="B298" i="1"/>
  <c r="AG93" i="1"/>
  <c r="B93" i="1"/>
  <c r="B307" i="1"/>
  <c r="AE304" i="1"/>
  <c r="B303" i="1"/>
  <c r="AE300" i="1"/>
  <c r="B299" i="1"/>
  <c r="AE305" i="1"/>
  <c r="B304" i="1"/>
  <c r="AE301" i="1"/>
  <c r="B300" i="1"/>
  <c r="AE298" i="1"/>
  <c r="B305" i="1"/>
  <c r="AE302" i="1"/>
  <c r="AA93" i="1"/>
  <c r="AE306" i="1"/>
  <c r="B301" i="1"/>
  <c r="U93" i="1"/>
  <c r="L93" i="1"/>
  <c r="AM599" i="1"/>
  <c r="AE619" i="1"/>
  <c r="B618" i="1"/>
  <c r="AE615" i="1"/>
  <c r="B614" i="1"/>
  <c r="AE611" i="1"/>
  <c r="B610" i="1"/>
  <c r="B616" i="1"/>
  <c r="AE614" i="1"/>
  <c r="AE612" i="1"/>
  <c r="B619" i="1"/>
  <c r="AE617" i="1"/>
  <c r="B612" i="1"/>
  <c r="AE610" i="1"/>
  <c r="B615" i="1"/>
  <c r="AE618" i="1"/>
  <c r="B611" i="1"/>
  <c r="AE616" i="1"/>
  <c r="AE613" i="1"/>
  <c r="AG113" i="1"/>
  <c r="B113" i="1"/>
  <c r="B617" i="1"/>
  <c r="U113" i="1"/>
  <c r="L113" i="1"/>
  <c r="B613" i="1"/>
  <c r="AA113" i="1"/>
  <c r="OO79" i="2"/>
  <c r="OL79" i="2"/>
  <c r="AM307" i="1" l="1"/>
  <c r="AM299" i="1"/>
  <c r="AM303" i="1"/>
  <c r="AM617" i="1"/>
  <c r="AM305" i="1"/>
  <c r="AM304" i="1"/>
  <c r="AM595" i="1"/>
  <c r="AM596" i="1"/>
  <c r="AM295" i="1"/>
  <c r="AM607" i="1"/>
  <c r="AM615" i="1"/>
  <c r="AM619" i="1"/>
  <c r="AM610" i="1"/>
  <c r="AM618" i="1"/>
  <c r="AM284" i="1"/>
  <c r="OP79" i="2"/>
  <c r="OM79" i="2"/>
  <c r="AM283" i="1"/>
  <c r="AM613" i="1"/>
  <c r="AM113" i="1"/>
  <c r="AM611" i="1"/>
  <c r="AM612" i="1"/>
  <c r="AM614" i="1"/>
  <c r="AM298" i="1"/>
  <c r="AM306" i="1"/>
  <c r="AM302" i="1"/>
  <c r="AM301" i="1"/>
  <c r="AM616" i="1"/>
  <c r="AM300" i="1"/>
  <c r="B632" i="1"/>
  <c r="AE629" i="1"/>
  <c r="B628" i="1"/>
  <c r="AE625" i="1"/>
  <c r="B624" i="1"/>
  <c r="AE632" i="1"/>
  <c r="AE630" i="1"/>
  <c r="B627" i="1"/>
  <c r="B625" i="1"/>
  <c r="AE623" i="1"/>
  <c r="B630" i="1"/>
  <c r="AE628" i="1"/>
  <c r="AE626" i="1"/>
  <c r="B623" i="1"/>
  <c r="AE631" i="1"/>
  <c r="AE624" i="1"/>
  <c r="B631" i="1"/>
  <c r="AE627" i="1"/>
  <c r="B626" i="1"/>
  <c r="U114" i="1"/>
  <c r="L114" i="1"/>
  <c r="AA114" i="1"/>
  <c r="B629" i="1"/>
  <c r="B114" i="1"/>
  <c r="AG114" i="1"/>
  <c r="AM93" i="1"/>
  <c r="B320" i="1"/>
  <c r="AE317" i="1"/>
  <c r="B316" i="1"/>
  <c r="AE313" i="1"/>
  <c r="B312" i="1"/>
  <c r="U94" i="1"/>
  <c r="AE318" i="1"/>
  <c r="B317" i="1"/>
  <c r="AE314" i="1"/>
  <c r="B313" i="1"/>
  <c r="AE319" i="1"/>
  <c r="B318" i="1"/>
  <c r="AE315" i="1"/>
  <c r="B314" i="1"/>
  <c r="AE311" i="1"/>
  <c r="AE316" i="1"/>
  <c r="B311" i="1"/>
  <c r="AG94" i="1"/>
  <c r="AE320" i="1"/>
  <c r="B315" i="1"/>
  <c r="AA94" i="1"/>
  <c r="B319" i="1"/>
  <c r="L94" i="1"/>
  <c r="AE312" i="1"/>
  <c r="B94" i="1"/>
  <c r="OL80" i="2"/>
  <c r="OO80" i="2"/>
  <c r="AM623" i="1" l="1"/>
  <c r="AM630" i="1"/>
  <c r="AM312" i="1"/>
  <c r="AM629" i="1"/>
  <c r="AM608" i="1"/>
  <c r="AM620" i="1"/>
  <c r="AM319" i="1"/>
  <c r="AM94" i="1"/>
  <c r="AM320" i="1"/>
  <c r="AM626" i="1"/>
  <c r="AM628" i="1"/>
  <c r="AM609" i="1"/>
  <c r="AM311" i="1"/>
  <c r="AM318" i="1"/>
  <c r="AM317" i="1"/>
  <c r="OM80" i="2"/>
  <c r="OP80" i="2"/>
  <c r="AM316" i="1"/>
  <c r="AM631" i="1"/>
  <c r="AM625" i="1"/>
  <c r="AM624" i="1"/>
  <c r="AM632" i="1"/>
  <c r="AM315" i="1"/>
  <c r="AM314" i="1"/>
  <c r="AM313" i="1"/>
  <c r="AM114" i="1"/>
  <c r="AM627" i="1"/>
  <c r="AM297" i="1"/>
  <c r="AM308" i="1"/>
  <c r="AM296" i="1"/>
  <c r="AE332" i="1"/>
  <c r="B331" i="1"/>
  <c r="AE328" i="1"/>
  <c r="B327" i="1"/>
  <c r="AE324" i="1"/>
  <c r="B329" i="1"/>
  <c r="AE327" i="1"/>
  <c r="AE325" i="1"/>
  <c r="AG95" i="1"/>
  <c r="B95" i="1"/>
  <c r="B332" i="1"/>
  <c r="AE330" i="1"/>
  <c r="B325" i="1"/>
  <c r="AE333" i="1"/>
  <c r="B330" i="1"/>
  <c r="B328" i="1"/>
  <c r="AE326" i="1"/>
  <c r="AE331" i="1"/>
  <c r="B324" i="1"/>
  <c r="AA95" i="1"/>
  <c r="B333" i="1"/>
  <c r="AE329" i="1"/>
  <c r="U95" i="1"/>
  <c r="L95" i="1"/>
  <c r="B326" i="1"/>
  <c r="AE643" i="1"/>
  <c r="B642" i="1"/>
  <c r="AE639" i="1"/>
  <c r="B638" i="1"/>
  <c r="B645" i="1"/>
  <c r="B643" i="1"/>
  <c r="AE641" i="1"/>
  <c r="B636" i="1"/>
  <c r="AE644" i="1"/>
  <c r="B641" i="1"/>
  <c r="B639" i="1"/>
  <c r="AE637" i="1"/>
  <c r="B644" i="1"/>
  <c r="AE640" i="1"/>
  <c r="B637" i="1"/>
  <c r="B640" i="1"/>
  <c r="AE636" i="1"/>
  <c r="AE642" i="1"/>
  <c r="AG115" i="1"/>
  <c r="B115" i="1"/>
  <c r="AE645" i="1"/>
  <c r="AE638" i="1"/>
  <c r="L115" i="1"/>
  <c r="AA115" i="1"/>
  <c r="U115" i="1"/>
  <c r="OO81" i="2"/>
  <c r="OL81" i="2"/>
  <c r="AM326" i="1" l="1"/>
  <c r="AM639" i="1"/>
  <c r="AM324" i="1"/>
  <c r="AM332" i="1"/>
  <c r="AM644" i="1"/>
  <c r="AM633" i="1"/>
  <c r="AM328" i="1"/>
  <c r="AM310" i="1"/>
  <c r="AM640" i="1"/>
  <c r="AM638" i="1"/>
  <c r="AM309" i="1"/>
  <c r="AM321" i="1"/>
  <c r="AM622" i="1"/>
  <c r="AM621" i="1"/>
  <c r="AM115" i="1"/>
  <c r="AM636" i="1"/>
  <c r="AM330" i="1"/>
  <c r="OP81" i="2"/>
  <c r="OM81" i="2"/>
  <c r="AM637" i="1"/>
  <c r="AM95" i="1"/>
  <c r="AM329" i="1"/>
  <c r="AM331" i="1"/>
  <c r="AE657" i="1"/>
  <c r="B656" i="1"/>
  <c r="AE653" i="1"/>
  <c r="B652" i="1"/>
  <c r="AE649" i="1"/>
  <c r="B654" i="1"/>
  <c r="AE652" i="1"/>
  <c r="AE650" i="1"/>
  <c r="B657" i="1"/>
  <c r="AE655" i="1"/>
  <c r="B650" i="1"/>
  <c r="B653" i="1"/>
  <c r="AE656" i="1"/>
  <c r="B649" i="1"/>
  <c r="AE658" i="1"/>
  <c r="AE651" i="1"/>
  <c r="B658" i="1"/>
  <c r="B651" i="1"/>
  <c r="B655" i="1"/>
  <c r="AE654" i="1"/>
  <c r="U116" i="1"/>
  <c r="B116" i="1"/>
  <c r="L116" i="1"/>
  <c r="AG116" i="1"/>
  <c r="AA116" i="1"/>
  <c r="AM641" i="1"/>
  <c r="AM643" i="1"/>
  <c r="AM642" i="1"/>
  <c r="AM333" i="1"/>
  <c r="AM325" i="1"/>
  <c r="AM645" i="1"/>
  <c r="AM327" i="1"/>
  <c r="AE344" i="1"/>
  <c r="B343" i="1"/>
  <c r="AE340" i="1"/>
  <c r="AE345" i="1"/>
  <c r="B344" i="1"/>
  <c r="B346" i="1"/>
  <c r="AE343" i="1"/>
  <c r="AE341" i="1"/>
  <c r="AE338" i="1"/>
  <c r="B337" i="1"/>
  <c r="B345" i="1"/>
  <c r="B341" i="1"/>
  <c r="B340" i="1"/>
  <c r="B338" i="1"/>
  <c r="U96" i="1"/>
  <c r="AE342" i="1"/>
  <c r="AE339" i="1"/>
  <c r="AE346" i="1"/>
  <c r="B342" i="1"/>
  <c r="B339" i="1"/>
  <c r="AE337" i="1"/>
  <c r="AA96" i="1"/>
  <c r="L96" i="1"/>
  <c r="B96" i="1"/>
  <c r="AG96" i="1"/>
  <c r="OL82" i="2"/>
  <c r="OO82" i="2"/>
  <c r="AM344" i="1" l="1"/>
  <c r="AM657" i="1"/>
  <c r="AM341" i="1"/>
  <c r="AM655" i="1"/>
  <c r="AM646" i="1"/>
  <c r="AM338" i="1"/>
  <c r="AM322" i="1"/>
  <c r="AM649" i="1"/>
  <c r="AM96" i="1"/>
  <c r="AM339" i="1"/>
  <c r="AM334" i="1"/>
  <c r="AM634" i="1"/>
  <c r="AM653" i="1"/>
  <c r="AM652" i="1"/>
  <c r="AM635" i="1"/>
  <c r="OM82" i="2"/>
  <c r="OP82" i="2"/>
  <c r="AM323" i="1"/>
  <c r="AM337" i="1"/>
  <c r="AM346" i="1"/>
  <c r="AM343" i="1"/>
  <c r="AM116" i="1"/>
  <c r="AM651" i="1"/>
  <c r="AM654" i="1"/>
  <c r="AM656" i="1"/>
  <c r="AM345" i="1"/>
  <c r="AM340" i="1"/>
  <c r="AM658" i="1"/>
  <c r="AE358" i="1"/>
  <c r="B357" i="1"/>
  <c r="AE354" i="1"/>
  <c r="B353" i="1"/>
  <c r="AE350" i="1"/>
  <c r="AE359" i="1"/>
  <c r="B358" i="1"/>
  <c r="AE355" i="1"/>
  <c r="B354" i="1"/>
  <c r="AE351" i="1"/>
  <c r="B350" i="1"/>
  <c r="B356" i="1"/>
  <c r="AE353" i="1"/>
  <c r="B355" i="1"/>
  <c r="AE352" i="1"/>
  <c r="AE356" i="1"/>
  <c r="B351" i="1"/>
  <c r="AG97" i="1"/>
  <c r="B97" i="1"/>
  <c r="B359" i="1"/>
  <c r="U97" i="1"/>
  <c r="AE357" i="1"/>
  <c r="L97" i="1"/>
  <c r="B352" i="1"/>
  <c r="AA97" i="1"/>
  <c r="AM342" i="1"/>
  <c r="AM650" i="1"/>
  <c r="B671" i="1"/>
  <c r="AE668" i="1"/>
  <c r="B669" i="1"/>
  <c r="AE667" i="1"/>
  <c r="B666" i="1"/>
  <c r="AE663" i="1"/>
  <c r="B662" i="1"/>
  <c r="AE671" i="1"/>
  <c r="B665" i="1"/>
  <c r="B663" i="1"/>
  <c r="AE670" i="1"/>
  <c r="B668" i="1"/>
  <c r="AE666" i="1"/>
  <c r="AE664" i="1"/>
  <c r="B670" i="1"/>
  <c r="AE662" i="1"/>
  <c r="AE669" i="1"/>
  <c r="AE665" i="1"/>
  <c r="B667" i="1"/>
  <c r="B664" i="1"/>
  <c r="AG117" i="1"/>
  <c r="B117" i="1"/>
  <c r="AA117" i="1"/>
  <c r="U117" i="1"/>
  <c r="L117" i="1"/>
  <c r="OL83" i="2"/>
  <c r="OO83" i="2"/>
  <c r="AM663" i="1" l="1"/>
  <c r="AM670" i="1"/>
  <c r="AM351" i="1"/>
  <c r="AM671" i="1"/>
  <c r="AM352" i="1"/>
  <c r="AM359" i="1"/>
  <c r="AM353" i="1"/>
  <c r="AM664" i="1"/>
  <c r="AM668" i="1"/>
  <c r="AM350" i="1"/>
  <c r="AM358" i="1"/>
  <c r="AM665" i="1"/>
  <c r="AM648" i="1"/>
  <c r="OP83" i="2"/>
  <c r="OM83" i="2"/>
  <c r="AM97" i="1"/>
  <c r="AM647" i="1"/>
  <c r="AM667" i="1"/>
  <c r="AM662" i="1"/>
  <c r="AM669" i="1"/>
  <c r="AM355" i="1"/>
  <c r="AM357" i="1"/>
  <c r="AM659" i="1"/>
  <c r="AM117" i="1"/>
  <c r="AM354" i="1"/>
  <c r="AE683" i="1"/>
  <c r="B682" i="1"/>
  <c r="AE679" i="1"/>
  <c r="B678" i="1"/>
  <c r="AE675" i="1"/>
  <c r="AE682" i="1"/>
  <c r="B681" i="1"/>
  <c r="AE678" i="1"/>
  <c r="B677" i="1"/>
  <c r="B683" i="1"/>
  <c r="AE680" i="1"/>
  <c r="B675" i="1"/>
  <c r="B684" i="1"/>
  <c r="B680" i="1"/>
  <c r="AE676" i="1"/>
  <c r="B679" i="1"/>
  <c r="B676" i="1"/>
  <c r="AE684" i="1"/>
  <c r="AE677" i="1"/>
  <c r="AE681" i="1"/>
  <c r="U118" i="1"/>
  <c r="AG118" i="1"/>
  <c r="B118" i="1"/>
  <c r="AA118" i="1"/>
  <c r="L118" i="1"/>
  <c r="AM356" i="1"/>
  <c r="AM347" i="1"/>
  <c r="AM335" i="1"/>
  <c r="AM336" i="1"/>
  <c r="AM666" i="1"/>
  <c r="AE372" i="1"/>
  <c r="B371" i="1"/>
  <c r="AE368" i="1"/>
  <c r="B367" i="1"/>
  <c r="AE364" i="1"/>
  <c r="B363" i="1"/>
  <c r="B372" i="1"/>
  <c r="AE369" i="1"/>
  <c r="B368" i="1"/>
  <c r="AE365" i="1"/>
  <c r="B364" i="1"/>
  <c r="AE371" i="1"/>
  <c r="B366" i="1"/>
  <c r="AE363" i="1"/>
  <c r="AE370" i="1"/>
  <c r="B365" i="1"/>
  <c r="B369" i="1"/>
  <c r="U98" i="1"/>
  <c r="AE367" i="1"/>
  <c r="AE366" i="1"/>
  <c r="L98" i="1"/>
  <c r="B370" i="1"/>
  <c r="B98" i="1"/>
  <c r="AG98" i="1"/>
  <c r="AA98" i="1"/>
  <c r="OO84" i="2"/>
  <c r="OL84" i="2"/>
  <c r="AM679" i="1" l="1"/>
  <c r="AM371" i="1"/>
  <c r="AM360" i="1"/>
  <c r="AM349" i="1"/>
  <c r="AM98" i="1"/>
  <c r="AM364" i="1"/>
  <c r="AM372" i="1"/>
  <c r="AM676" i="1"/>
  <c r="AM684" i="1"/>
  <c r="AM677" i="1"/>
  <c r="AM369" i="1"/>
  <c r="AM366" i="1"/>
  <c r="OM84" i="2"/>
  <c r="OP84" i="2"/>
  <c r="AM118" i="1"/>
  <c r="AM681" i="1"/>
  <c r="AM672" i="1"/>
  <c r="AM660" i="1"/>
  <c r="AM661" i="1"/>
  <c r="AM370" i="1"/>
  <c r="AM368" i="1"/>
  <c r="AM365" i="1"/>
  <c r="AM367" i="1"/>
  <c r="AM680" i="1"/>
  <c r="AM683" i="1"/>
  <c r="AM682" i="1"/>
  <c r="AM348" i="1"/>
  <c r="B385" i="1"/>
  <c r="AE382" i="1"/>
  <c r="B381" i="1"/>
  <c r="AE378" i="1"/>
  <c r="B377" i="1"/>
  <c r="AE383" i="1"/>
  <c r="B382" i="1"/>
  <c r="AE379" i="1"/>
  <c r="B378" i="1"/>
  <c r="B384" i="1"/>
  <c r="AE381" i="1"/>
  <c r="B376" i="1"/>
  <c r="B383" i="1"/>
  <c r="AE380" i="1"/>
  <c r="AE376" i="1"/>
  <c r="AG99" i="1"/>
  <c r="B99" i="1"/>
  <c r="AE385" i="1"/>
  <c r="B380" i="1"/>
  <c r="AE384" i="1"/>
  <c r="B379" i="1"/>
  <c r="L99" i="1"/>
  <c r="AE377" i="1"/>
  <c r="AA99" i="1"/>
  <c r="U99" i="1"/>
  <c r="AM363" i="1"/>
  <c r="AM675" i="1"/>
  <c r="AM678" i="1"/>
  <c r="AE697" i="1"/>
  <c r="B696" i="1"/>
  <c r="AE693" i="1"/>
  <c r="B692" i="1"/>
  <c r="AE689" i="1"/>
  <c r="B688" i="1"/>
  <c r="AE696" i="1"/>
  <c r="B695" i="1"/>
  <c r="AE692" i="1"/>
  <c r="B691" i="1"/>
  <c r="AE688" i="1"/>
  <c r="B693" i="1"/>
  <c r="AE690" i="1"/>
  <c r="B689" i="1"/>
  <c r="AE695" i="1"/>
  <c r="AE694" i="1"/>
  <c r="B694" i="1"/>
  <c r="B697" i="1"/>
  <c r="AE691" i="1"/>
  <c r="AG119" i="1"/>
  <c r="B119" i="1"/>
  <c r="B690" i="1"/>
  <c r="AA119" i="1"/>
  <c r="U119" i="1"/>
  <c r="L119" i="1"/>
  <c r="OO85" i="2"/>
  <c r="OL85" i="2"/>
  <c r="AM693" i="1" l="1"/>
  <c r="AM695" i="1"/>
  <c r="AM376" i="1"/>
  <c r="AM380" i="1"/>
  <c r="AM694" i="1"/>
  <c r="AM379" i="1"/>
  <c r="AM383" i="1"/>
  <c r="AM378" i="1"/>
  <c r="AM377" i="1"/>
  <c r="AM385" i="1"/>
  <c r="AM382" i="1"/>
  <c r="OP85" i="2"/>
  <c r="OM85" i="2"/>
  <c r="AM685" i="1"/>
  <c r="AM673" i="1"/>
  <c r="AM674" i="1"/>
  <c r="AM381" i="1"/>
  <c r="AM690" i="1"/>
  <c r="AM697" i="1"/>
  <c r="AM689" i="1"/>
  <c r="AM691" i="1"/>
  <c r="AM688" i="1"/>
  <c r="AM696" i="1"/>
  <c r="AM362" i="1"/>
  <c r="AM373" i="1"/>
  <c r="AM361" i="1"/>
  <c r="AM384" i="1"/>
  <c r="B710" i="1"/>
  <c r="AE707" i="1"/>
  <c r="B706" i="1"/>
  <c r="AE703" i="1"/>
  <c r="B702" i="1"/>
  <c r="AE709" i="1"/>
  <c r="B708" i="1"/>
  <c r="AE705" i="1"/>
  <c r="B704" i="1"/>
  <c r="AE701" i="1"/>
  <c r="AE710" i="1"/>
  <c r="B709" i="1"/>
  <c r="AE706" i="1"/>
  <c r="B705" i="1"/>
  <c r="AE702" i="1"/>
  <c r="B701" i="1"/>
  <c r="B707" i="1"/>
  <c r="AE704" i="1"/>
  <c r="B703" i="1"/>
  <c r="AE708" i="1"/>
  <c r="U120" i="1"/>
  <c r="AA120" i="1"/>
  <c r="AG120" i="1"/>
  <c r="L120" i="1"/>
  <c r="B120" i="1"/>
  <c r="AM99" i="1"/>
  <c r="AM119" i="1"/>
  <c r="AM692" i="1"/>
  <c r="AE396" i="1"/>
  <c r="B395" i="1"/>
  <c r="AE392" i="1"/>
  <c r="B391" i="1"/>
  <c r="AE397" i="1"/>
  <c r="B396" i="1"/>
  <c r="AE393" i="1"/>
  <c r="B392" i="1"/>
  <c r="AE389" i="1"/>
  <c r="B394" i="1"/>
  <c r="AE391" i="1"/>
  <c r="AE398" i="1"/>
  <c r="B393" i="1"/>
  <c r="AE390" i="1"/>
  <c r="AE394" i="1"/>
  <c r="B389" i="1"/>
  <c r="U100" i="1"/>
  <c r="B398" i="1"/>
  <c r="B397" i="1"/>
  <c r="B390" i="1"/>
  <c r="B100" i="1"/>
  <c r="AG100" i="1"/>
  <c r="AA100" i="1"/>
  <c r="AE395" i="1"/>
  <c r="L100" i="1"/>
  <c r="OL86" i="2"/>
  <c r="OO86" i="2"/>
  <c r="AM374" i="1" l="1"/>
  <c r="AM392" i="1"/>
  <c r="AM391" i="1"/>
  <c r="AM390" i="1"/>
  <c r="AM394" i="1"/>
  <c r="AM703" i="1"/>
  <c r="AM393" i="1"/>
  <c r="AM100" i="1"/>
  <c r="AM704" i="1"/>
  <c r="AM701" i="1"/>
  <c r="AM709" i="1"/>
  <c r="AM375" i="1"/>
  <c r="AM707" i="1"/>
  <c r="AM706" i="1"/>
  <c r="OM86" i="2"/>
  <c r="OP86" i="2"/>
  <c r="AM389" i="1"/>
  <c r="AM698" i="1"/>
  <c r="AM687" i="1"/>
  <c r="AM686" i="1"/>
  <c r="AM397" i="1"/>
  <c r="AM386" i="1"/>
  <c r="AM705" i="1"/>
  <c r="AM398" i="1"/>
  <c r="AM396" i="1"/>
  <c r="AM395" i="1"/>
  <c r="AM120" i="1"/>
  <c r="AM702" i="1"/>
  <c r="AM710" i="1"/>
  <c r="AE410" i="1"/>
  <c r="B409" i="1"/>
  <c r="AE406" i="1"/>
  <c r="B405" i="1"/>
  <c r="AE402" i="1"/>
  <c r="AE411" i="1"/>
  <c r="B410" i="1"/>
  <c r="AE407" i="1"/>
  <c r="B406" i="1"/>
  <c r="AE403" i="1"/>
  <c r="B402" i="1"/>
  <c r="AE409" i="1"/>
  <c r="B404" i="1"/>
  <c r="B411" i="1"/>
  <c r="AE408" i="1"/>
  <c r="B403" i="1"/>
  <c r="B407" i="1"/>
  <c r="AG101" i="1"/>
  <c r="B101" i="1"/>
  <c r="AE405" i="1"/>
  <c r="AE404" i="1"/>
  <c r="B408" i="1"/>
  <c r="AA101" i="1"/>
  <c r="U101" i="1"/>
  <c r="L101" i="1"/>
  <c r="AM708" i="1"/>
  <c r="AE721" i="1"/>
  <c r="B720" i="1"/>
  <c r="AE717" i="1"/>
  <c r="B716" i="1"/>
  <c r="AE723" i="1"/>
  <c r="B722" i="1"/>
  <c r="AE719" i="1"/>
  <c r="B718" i="1"/>
  <c r="AE715" i="1"/>
  <c r="B714" i="1"/>
  <c r="B723" i="1"/>
  <c r="AE720" i="1"/>
  <c r="B719" i="1"/>
  <c r="AE716" i="1"/>
  <c r="B715" i="1"/>
  <c r="AE714" i="1"/>
  <c r="AE718" i="1"/>
  <c r="AE722" i="1"/>
  <c r="B721" i="1"/>
  <c r="B717" i="1"/>
  <c r="AG121" i="1"/>
  <c r="B121" i="1"/>
  <c r="U121" i="1"/>
  <c r="AA121" i="1"/>
  <c r="L121" i="1"/>
  <c r="OL87" i="2"/>
  <c r="OO87" i="2"/>
  <c r="AM411" i="1" l="1"/>
  <c r="AM719" i="1"/>
  <c r="AM409" i="1"/>
  <c r="AM717" i="1"/>
  <c r="AM699" i="1"/>
  <c r="AM408" i="1"/>
  <c r="AM406" i="1"/>
  <c r="AM407" i="1"/>
  <c r="OP87" i="2"/>
  <c r="OM87" i="2"/>
  <c r="AM121" i="1"/>
  <c r="AM714" i="1"/>
  <c r="AM722" i="1"/>
  <c r="AM720" i="1"/>
  <c r="AM711" i="1"/>
  <c r="AM101" i="1"/>
  <c r="AM402" i="1"/>
  <c r="AM410" i="1"/>
  <c r="AM700" i="1"/>
  <c r="AE735" i="1"/>
  <c r="B734" i="1"/>
  <c r="AE731" i="1"/>
  <c r="B730" i="1"/>
  <c r="AE727" i="1"/>
  <c r="B736" i="1"/>
  <c r="AE733" i="1"/>
  <c r="B732" i="1"/>
  <c r="AE729" i="1"/>
  <c r="B728" i="1"/>
  <c r="AE734" i="1"/>
  <c r="B733" i="1"/>
  <c r="AE730" i="1"/>
  <c r="B729" i="1"/>
  <c r="AE732" i="1"/>
  <c r="B727" i="1"/>
  <c r="AE736" i="1"/>
  <c r="B731" i="1"/>
  <c r="B735" i="1"/>
  <c r="AE728" i="1"/>
  <c r="U122" i="1"/>
  <c r="L122" i="1"/>
  <c r="AA122" i="1"/>
  <c r="B122" i="1"/>
  <c r="AG122" i="1"/>
  <c r="AM716" i="1"/>
  <c r="AM404" i="1"/>
  <c r="AM718" i="1"/>
  <c r="AM721" i="1"/>
  <c r="AM715" i="1"/>
  <c r="AM723" i="1"/>
  <c r="AM403" i="1"/>
  <c r="AM405" i="1"/>
  <c r="AM399" i="1"/>
  <c r="AM387" i="1"/>
  <c r="AM388" i="1"/>
  <c r="AE424" i="1"/>
  <c r="B423" i="1"/>
  <c r="AE420" i="1"/>
  <c r="B419" i="1"/>
  <c r="AE416" i="1"/>
  <c r="B415" i="1"/>
  <c r="B424" i="1"/>
  <c r="AE421" i="1"/>
  <c r="B420" i="1"/>
  <c r="AE417" i="1"/>
  <c r="B416" i="1"/>
  <c r="B422" i="1"/>
  <c r="AE419" i="1"/>
  <c r="B421" i="1"/>
  <c r="AE418" i="1"/>
  <c r="U102" i="1"/>
  <c r="AE423" i="1"/>
  <c r="B418" i="1"/>
  <c r="AE422" i="1"/>
  <c r="B417" i="1"/>
  <c r="AE415" i="1"/>
  <c r="AG102" i="1"/>
  <c r="AA102" i="1"/>
  <c r="L102" i="1"/>
  <c r="B102" i="1"/>
  <c r="OO88" i="2"/>
  <c r="OL88" i="2"/>
  <c r="AM422" i="1" l="1"/>
  <c r="AM733" i="1"/>
  <c r="AM732" i="1"/>
  <c r="AM731" i="1"/>
  <c r="AM418" i="1"/>
  <c r="AM415" i="1"/>
  <c r="AM423" i="1"/>
  <c r="AM729" i="1"/>
  <c r="AM417" i="1"/>
  <c r="AM419" i="1"/>
  <c r="AM122" i="1"/>
  <c r="AM727" i="1"/>
  <c r="AM730" i="1"/>
  <c r="AM416" i="1"/>
  <c r="AM424" i="1"/>
  <c r="AM735" i="1"/>
  <c r="OM88" i="2"/>
  <c r="OP88" i="2"/>
  <c r="AM728" i="1"/>
  <c r="AM736" i="1"/>
  <c r="AM734" i="1"/>
  <c r="AM412" i="1"/>
  <c r="AM400" i="1"/>
  <c r="AM401" i="1"/>
  <c r="B437" i="1"/>
  <c r="AE434" i="1"/>
  <c r="B433" i="1"/>
  <c r="AE430" i="1"/>
  <c r="B429" i="1"/>
  <c r="AE435" i="1"/>
  <c r="B434" i="1"/>
  <c r="AE431" i="1"/>
  <c r="B430" i="1"/>
  <c r="AE437" i="1"/>
  <c r="B432" i="1"/>
  <c r="AE429" i="1"/>
  <c r="AE436" i="1"/>
  <c r="B431" i="1"/>
  <c r="AE428" i="1"/>
  <c r="AE432" i="1"/>
  <c r="AG103" i="1"/>
  <c r="B103" i="1"/>
  <c r="B436" i="1"/>
  <c r="B435" i="1"/>
  <c r="AA104" i="1"/>
  <c r="AA103" i="1"/>
  <c r="AE433" i="1"/>
  <c r="U103" i="1"/>
  <c r="B428" i="1"/>
  <c r="L103" i="1"/>
  <c r="AG104" i="1"/>
  <c r="AM421" i="1"/>
  <c r="AM102" i="1"/>
  <c r="AM420" i="1"/>
  <c r="AM724" i="1"/>
  <c r="AM712" i="1"/>
  <c r="AM713" i="1"/>
  <c r="AE749" i="1"/>
  <c r="B748" i="1"/>
  <c r="AE745" i="1"/>
  <c r="B744" i="1"/>
  <c r="AE741" i="1"/>
  <c r="B740" i="1"/>
  <c r="AE747" i="1"/>
  <c r="B746" i="1"/>
  <c r="AE743" i="1"/>
  <c r="B742" i="1"/>
  <c r="AE748" i="1"/>
  <c r="B747" i="1"/>
  <c r="AE744" i="1"/>
  <c r="B743" i="1"/>
  <c r="AE740" i="1"/>
  <c r="B745" i="1"/>
  <c r="B749" i="1"/>
  <c r="AE746" i="1"/>
  <c r="AE742" i="1"/>
  <c r="B741" i="1"/>
  <c r="AG123" i="1"/>
  <c r="B123" i="1"/>
  <c r="L123" i="1"/>
  <c r="U123" i="1"/>
  <c r="AA123" i="1"/>
  <c r="AM749" i="1" l="1"/>
  <c r="AM725" i="1"/>
  <c r="AM745" i="1"/>
  <c r="AM747" i="1"/>
  <c r="AM436" i="1"/>
  <c r="AM726" i="1"/>
  <c r="AM746" i="1"/>
  <c r="AM743" i="1"/>
  <c r="AM435" i="1"/>
  <c r="AM741" i="1"/>
  <c r="AM744" i="1"/>
  <c r="AM737" i="1"/>
  <c r="AM413" i="1"/>
  <c r="AM431" i="1"/>
  <c r="AM428" i="1"/>
  <c r="AM430" i="1"/>
  <c r="AM429" i="1"/>
  <c r="AM437" i="1"/>
  <c r="AM425" i="1"/>
  <c r="AM414" i="1"/>
  <c r="AM432" i="1"/>
  <c r="AM434" i="1"/>
  <c r="AM433" i="1"/>
  <c r="B762" i="1"/>
  <c r="AE759" i="1"/>
  <c r="B758" i="1"/>
  <c r="AE755" i="1"/>
  <c r="B754" i="1"/>
  <c r="AE761" i="1"/>
  <c r="B760" i="1"/>
  <c r="AE757" i="1"/>
  <c r="B756" i="1"/>
  <c r="AE753" i="1"/>
  <c r="AE762" i="1"/>
  <c r="B761" i="1"/>
  <c r="AE758" i="1"/>
  <c r="B757" i="1"/>
  <c r="AE754" i="1"/>
  <c r="B753" i="1"/>
  <c r="AE756" i="1"/>
  <c r="AE760" i="1"/>
  <c r="B759" i="1"/>
  <c r="B755" i="1"/>
  <c r="U124" i="1"/>
  <c r="B124" i="1"/>
  <c r="L124" i="1"/>
  <c r="AG124" i="1"/>
  <c r="AA124" i="1"/>
  <c r="AM123" i="1"/>
  <c r="AM742" i="1"/>
  <c r="AM740" i="1"/>
  <c r="AM748" i="1"/>
  <c r="AM103" i="1"/>
  <c r="AE448" i="1"/>
  <c r="B447" i="1"/>
  <c r="AE444" i="1"/>
  <c r="B443" i="1"/>
  <c r="AE449" i="1"/>
  <c r="B448" i="1"/>
  <c r="AE445" i="1"/>
  <c r="B444" i="1"/>
  <c r="AE441" i="1"/>
  <c r="B450" i="1"/>
  <c r="AE447" i="1"/>
  <c r="B442" i="1"/>
  <c r="B449" i="1"/>
  <c r="AE446" i="1"/>
  <c r="B441" i="1"/>
  <c r="AE450" i="1"/>
  <c r="B445" i="1"/>
  <c r="U104" i="1"/>
  <c r="AE443" i="1"/>
  <c r="AE442" i="1"/>
  <c r="L104" i="1"/>
  <c r="B446" i="1"/>
  <c r="AM755" i="1" l="1"/>
  <c r="AM449" i="1"/>
  <c r="AM447" i="1"/>
  <c r="AM445" i="1"/>
  <c r="AM759" i="1"/>
  <c r="AM444" i="1"/>
  <c r="AM427" i="1"/>
  <c r="AM441" i="1"/>
  <c r="AM104" i="1"/>
  <c r="AM105" i="1" s="1"/>
  <c r="AM450" i="1"/>
  <c r="AM448" i="1"/>
  <c r="AM753" i="1"/>
  <c r="AM761" i="1"/>
  <c r="AM446" i="1"/>
  <c r="AM756" i="1"/>
  <c r="AM754" i="1"/>
  <c r="AM762" i="1"/>
  <c r="AM750" i="1"/>
  <c r="AM738" i="1"/>
  <c r="AM739" i="1"/>
  <c r="AM426" i="1"/>
  <c r="AM760" i="1"/>
  <c r="AM758" i="1"/>
  <c r="AM438" i="1"/>
  <c r="AM442" i="1"/>
  <c r="AM443" i="1"/>
  <c r="AM124" i="1"/>
  <c r="AM757" i="1"/>
  <c r="AM75" i="1" l="1"/>
  <c r="AM751" i="1"/>
  <c r="AM451" i="1"/>
  <c r="AM452" i="1" s="1"/>
  <c r="AM763" i="1"/>
  <c r="AM440" i="1"/>
  <c r="AM752" i="1"/>
  <c r="AM439" i="1"/>
  <c r="AM125" i="1"/>
</calcChain>
</file>

<file path=xl/sharedStrings.xml><?xml version="1.0" encoding="utf-8"?>
<sst xmlns="http://schemas.openxmlformats.org/spreadsheetml/2006/main" count="536" uniqueCount="265">
  <si>
    <t>休眠預金活用事業　事業計画書</t>
  </si>
  <si>
    <t>-</t>
  </si>
  <si>
    <t>基本情報</t>
    <rPh sb="0" eb="2">
      <t>キホン</t>
    </rPh>
    <rPh sb="2" eb="4">
      <t>ジョウホウ</t>
    </rPh>
    <phoneticPr fontId="4"/>
  </si>
  <si>
    <t>事業名</t>
    <rPh sb="0" eb="2">
      <t>ジギョウ</t>
    </rPh>
    <rPh sb="2" eb="3">
      <t>メイ</t>
    </rPh>
    <phoneticPr fontId="4"/>
  </si>
  <si>
    <t>バージョン</t>
    <phoneticPr fontId="4"/>
  </si>
  <si>
    <t>資金分配団体</t>
    <rPh sb="0" eb="2">
      <t>シキン</t>
    </rPh>
    <rPh sb="2" eb="4">
      <t>ブンパイ</t>
    </rPh>
    <rPh sb="4" eb="6">
      <t>ダンタイ</t>
    </rPh>
    <phoneticPr fontId="4"/>
  </si>
  <si>
    <t>実行団体</t>
    <rPh sb="0" eb="2">
      <t>ジッコウ</t>
    </rPh>
    <rPh sb="2" eb="4">
      <t>ダンタイ</t>
    </rPh>
    <phoneticPr fontId="4"/>
  </si>
  <si>
    <t>事業の種類</t>
    <rPh sb="0" eb="2">
      <t>ジギョウ</t>
    </rPh>
    <rPh sb="3" eb="5">
      <t>シュルイ</t>
    </rPh>
    <phoneticPr fontId="4"/>
  </si>
  <si>
    <t>優先的に解決すべき社会の諸課題</t>
    <rPh sb="0" eb="3">
      <t>ユウセンテキ</t>
    </rPh>
    <rPh sb="4" eb="6">
      <t>カイケツ</t>
    </rPh>
    <rPh sb="9" eb="11">
      <t>シャカイ</t>
    </rPh>
    <rPh sb="12" eb="15">
      <t>ショカダイ</t>
    </rPh>
    <phoneticPr fontId="4"/>
  </si>
  <si>
    <t>領域</t>
    <rPh sb="0" eb="2">
      <t>リョウイキ</t>
    </rPh>
    <phoneticPr fontId="4"/>
  </si>
  <si>
    <t>分野</t>
    <rPh sb="0" eb="2">
      <t>ブンヤ</t>
    </rPh>
    <phoneticPr fontId="4"/>
  </si>
  <si>
    <t>その他優先的に解決すべき社会の諸課題</t>
    <rPh sb="2" eb="3">
      <t>タ</t>
    </rPh>
    <rPh sb="3" eb="5">
      <t>ユウセン</t>
    </rPh>
    <rPh sb="5" eb="6">
      <t>テキ</t>
    </rPh>
    <rPh sb="7" eb="9">
      <t>カイケツ</t>
    </rPh>
    <rPh sb="12" eb="14">
      <t>シャカイ</t>
    </rPh>
    <rPh sb="15" eb="18">
      <t>ショカダイ</t>
    </rPh>
    <phoneticPr fontId="4"/>
  </si>
  <si>
    <t>Ⅰ.団体の社会的役割</t>
    <rPh sb="2" eb="4">
      <t>ダンタイ</t>
    </rPh>
    <rPh sb="5" eb="7">
      <t>シャカイ</t>
    </rPh>
    <rPh sb="7" eb="8">
      <t>テキ</t>
    </rPh>
    <rPh sb="8" eb="10">
      <t>ヤクワリ</t>
    </rPh>
    <phoneticPr fontId="4"/>
  </si>
  <si>
    <t>Ⅱ.事業概要</t>
    <rPh sb="2" eb="4">
      <t>ジギョウ</t>
    </rPh>
    <rPh sb="4" eb="6">
      <t>ガイヨウ</t>
    </rPh>
    <phoneticPr fontId="4"/>
  </si>
  <si>
    <t>実施時期</t>
    <rPh sb="0" eb="2">
      <t>ジッシ</t>
    </rPh>
    <rPh sb="2" eb="4">
      <t>ジキ</t>
    </rPh>
    <phoneticPr fontId="4"/>
  </si>
  <si>
    <t>直接的対象グループ</t>
    <phoneticPr fontId="4"/>
  </si>
  <si>
    <t>間接的対象グループ</t>
    <phoneticPr fontId="4"/>
  </si>
  <si>
    <t>対象地域</t>
    <rPh sb="0" eb="2">
      <t>タイショウ</t>
    </rPh>
    <rPh sb="2" eb="4">
      <t>チイキ</t>
    </rPh>
    <phoneticPr fontId="4"/>
  </si>
  <si>
    <t>人数</t>
    <rPh sb="0" eb="2">
      <t>ニンズウ</t>
    </rPh>
    <phoneticPr fontId="4"/>
  </si>
  <si>
    <t>事業の概要</t>
    <rPh sb="0" eb="2">
      <t>ジギョウ</t>
    </rPh>
    <rPh sb="3" eb="5">
      <t>ガイヨウ</t>
    </rPh>
    <phoneticPr fontId="4"/>
  </si>
  <si>
    <t>Ⅲ.事業の背景・課題</t>
    <phoneticPr fontId="4"/>
  </si>
  <si>
    <t>(1)社会課題</t>
    <rPh sb="3" eb="5">
      <t>シャカイ</t>
    </rPh>
    <rPh sb="5" eb="7">
      <t>カダイ</t>
    </rPh>
    <phoneticPr fontId="4"/>
  </si>
  <si>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4"/>
  </si>
  <si>
    <t>(3)休眠預金等交付金に係わる資金の活用により本事業を実施する意義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4"/>
  </si>
  <si>
    <t>Ⅳ.事業設計</t>
    <phoneticPr fontId="4"/>
  </si>
  <si>
    <t>中長期アウトカム</t>
    <rPh sb="0" eb="3">
      <t>チュウチョウキ</t>
    </rPh>
    <phoneticPr fontId="4"/>
  </si>
  <si>
    <t>短期アウトカム（資金支援）</t>
    <phoneticPr fontId="4"/>
  </si>
  <si>
    <t>指標</t>
    <phoneticPr fontId="4"/>
  </si>
  <si>
    <t>初期値/初期状態</t>
    <phoneticPr fontId="4"/>
  </si>
  <si>
    <t>目標値/目標状態</t>
    <phoneticPr fontId="4"/>
  </si>
  <si>
    <t>目標達成時期</t>
    <phoneticPr fontId="4"/>
  </si>
  <si>
    <t>短期アウトカム（非資金的支援）</t>
    <phoneticPr fontId="4"/>
  </si>
  <si>
    <t>アウトプット（資金支援）</t>
    <phoneticPr fontId="4"/>
  </si>
  <si>
    <t>活動内容（資金支援）</t>
    <rPh sb="0" eb="2">
      <t>カツドウ</t>
    </rPh>
    <rPh sb="2" eb="4">
      <t>ナイヨウ</t>
    </rPh>
    <rPh sb="5" eb="7">
      <t>シキン</t>
    </rPh>
    <rPh sb="7" eb="9">
      <t>シエン</t>
    </rPh>
    <phoneticPr fontId="4"/>
  </si>
  <si>
    <t>活動時期</t>
    <phoneticPr fontId="4"/>
  </si>
  <si>
    <t>アウトプット（資金支援）[No.3]に対する活動</t>
    <phoneticPr fontId="4"/>
  </si>
  <si>
    <t>アウトプット（資金支援）[No.4]に対する活動</t>
    <phoneticPr fontId="4"/>
  </si>
  <si>
    <t>アウトプット（資金支援）[No.5]に対する活動</t>
    <phoneticPr fontId="4"/>
  </si>
  <si>
    <t>アウトプット（資金支援）[No.6]に対する活動</t>
    <phoneticPr fontId="4"/>
  </si>
  <si>
    <t>アウトプット（資金支援）[No.7]に対する活動</t>
    <phoneticPr fontId="4"/>
  </si>
  <si>
    <t>アウトプット（資金支援）[No.8]に対する活動</t>
    <phoneticPr fontId="4"/>
  </si>
  <si>
    <t>アウトプット（資金支援）[No.9]に対する活動</t>
    <phoneticPr fontId="4"/>
  </si>
  <si>
    <t>アウトプット（資金支援）[No.10]に対する活動</t>
    <phoneticPr fontId="4"/>
  </si>
  <si>
    <t>アウトプット（資金支援）[No.11]に対する活動</t>
    <phoneticPr fontId="4"/>
  </si>
  <si>
    <t>アウトプット（資金支援）[No.12]に対する活動</t>
    <phoneticPr fontId="4"/>
  </si>
  <si>
    <t>アウトプット（資金支援）[No.13]に対する活動</t>
    <phoneticPr fontId="4"/>
  </si>
  <si>
    <t>アウトプット（資金支援）[No.14]に対する活動</t>
    <phoneticPr fontId="4"/>
  </si>
  <si>
    <t>アウトプット（資金支援）[No.15]に対する活動</t>
    <phoneticPr fontId="4"/>
  </si>
  <si>
    <t>アウトプット（資金支援）[No.16]に対する活動</t>
    <phoneticPr fontId="4"/>
  </si>
  <si>
    <t>アウトプット（資金支援）[No.17]に対する活動</t>
    <phoneticPr fontId="4"/>
  </si>
  <si>
    <t>アウトプット（資金支援）[No.18]に対する活動</t>
    <phoneticPr fontId="4"/>
  </si>
  <si>
    <t>アウトプット（資金支援）[No.19]に対する活動</t>
    <phoneticPr fontId="4"/>
  </si>
  <si>
    <t>アウトプット（資金支援）[No.20]に対する活動</t>
    <phoneticPr fontId="4"/>
  </si>
  <si>
    <t>アウトプット（資金支援）[No.21]に対する活動</t>
    <phoneticPr fontId="4"/>
  </si>
  <si>
    <t>アウトプット（資金支援）[No.22]に対する活動</t>
    <phoneticPr fontId="4"/>
  </si>
  <si>
    <t>アウトプット（資金支援）[No.23]に対する活動</t>
    <phoneticPr fontId="4"/>
  </si>
  <si>
    <t>アウトプット（資金支援）[No.24]に対する活動</t>
    <phoneticPr fontId="4"/>
  </si>
  <si>
    <t>アウトプット（資金支援）[No.25]に対する活動</t>
    <phoneticPr fontId="4"/>
  </si>
  <si>
    <t>活動内容（非資金的支援）</t>
    <rPh sb="0" eb="2">
      <t>カツドウ</t>
    </rPh>
    <rPh sb="2" eb="4">
      <t>ナイヨウ</t>
    </rPh>
    <rPh sb="5" eb="6">
      <t>ヒ</t>
    </rPh>
    <rPh sb="6" eb="9">
      <t>シキンテキ</t>
    </rPh>
    <rPh sb="9" eb="11">
      <t>シエン</t>
    </rPh>
    <phoneticPr fontId="4"/>
  </si>
  <si>
    <t>アウトプット（非資金的支援）[No.5]に対する活動</t>
  </si>
  <si>
    <t>アウトプット（非資金的支援）[No.6]に対する活動</t>
  </si>
  <si>
    <t>アウトプット（非資金的支援）[No.7]に対する活動</t>
  </si>
  <si>
    <t>アウトプット（非資金的支援）[No.8]に対する活動</t>
  </si>
  <si>
    <t>アウトプット（非資金的支援）[No.9]に対する活動</t>
  </si>
  <si>
    <t>アウトプット（非資金的支援）[No.10]に対する活動</t>
  </si>
  <si>
    <t>アウトプット（非資金的支援）[No.11]に対する活動</t>
  </si>
  <si>
    <t>アウトプット（非資金的支援）[No.12]に対する活動</t>
  </si>
  <si>
    <t>アウトプット（非資金的支援）[No.13]に対する活動</t>
  </si>
  <si>
    <t>アウトプット（非資金的支援）[No.14]に対する活動</t>
  </si>
  <si>
    <t>アウトプット（非資金的支援）[No.15]に対する活動</t>
  </si>
  <si>
    <t>アウトプット（非資金的支援）[No.16]に対する活動</t>
  </si>
  <si>
    <t>アウトプット（非資金的支援）[No.17]に対する活動</t>
  </si>
  <si>
    <t>アウトプット（非資金的支援）[No.18]に対する活動</t>
  </si>
  <si>
    <t>アウトプット（非資金的支援）[No.19]に対する活動</t>
  </si>
  <si>
    <t>アウトプット（非資金的支援）[No.20]に対する活動</t>
  </si>
  <si>
    <t>アウトプット（非資金的支援）[No.21]に対する活動</t>
  </si>
  <si>
    <t>アウトプット（非資金的支援）[No.22]に対する活動</t>
  </si>
  <si>
    <t>アウトプット（非資金的支援）[No.23]に対する活動</t>
  </si>
  <si>
    <t>アウトプット（非資金的支援）[No.24]に対する活動</t>
  </si>
  <si>
    <t>アウトプット（非資金的支援）[No.25]に対する活動</t>
  </si>
  <si>
    <t>Ⅴ.インプット</t>
    <phoneticPr fontId="4"/>
  </si>
  <si>
    <t>人材</t>
    <rPh sb="0" eb="2">
      <t>ジンザイ</t>
    </rPh>
    <phoneticPr fontId="4"/>
  </si>
  <si>
    <t>資機材</t>
    <rPh sb="0" eb="3">
      <t>シキザイ</t>
    </rPh>
    <phoneticPr fontId="4"/>
  </si>
  <si>
    <t>Ⅵ.持続可能性</t>
    <phoneticPr fontId="4"/>
  </si>
  <si>
    <t>フリー(後から設定)</t>
    <rPh sb="4" eb="5">
      <t>アト</t>
    </rPh>
    <rPh sb="7" eb="9">
      <t>セッテイ</t>
    </rPh>
    <phoneticPr fontId="4"/>
  </si>
  <si>
    <t>Ⅶ.広報戦略および連携・対話戦略</t>
    <phoneticPr fontId="4"/>
  </si>
  <si>
    <t>広報戦略</t>
    <phoneticPr fontId="4"/>
  </si>
  <si>
    <t>連携・対話戦略</t>
    <phoneticPr fontId="4"/>
  </si>
  <si>
    <t>Ⅷ.その他補足事項</t>
    <phoneticPr fontId="4"/>
  </si>
  <si>
    <t>タイトル</t>
    <phoneticPr fontId="4"/>
  </si>
  <si>
    <t>内容</t>
    <rPh sb="0" eb="2">
      <t>ナイヨウ</t>
    </rPh>
    <phoneticPr fontId="4"/>
  </si>
  <si>
    <t>以　　上</t>
    <rPh sb="0" eb="1">
      <t>イ</t>
    </rPh>
    <rPh sb="3" eb="4">
      <t>ウエ</t>
    </rPh>
    <phoneticPr fontId="4"/>
  </si>
  <si>
    <t>アウトプット番号</t>
    <rPh sb="6" eb="8">
      <t>バンゴウ</t>
    </rPh>
    <phoneticPr fontId="4"/>
  </si>
  <si>
    <t>活動時期①</t>
    <phoneticPr fontId="4"/>
  </si>
  <si>
    <t>活動時期②</t>
    <phoneticPr fontId="4"/>
  </si>
  <si>
    <t>活動時期⑩</t>
    <phoneticPr fontId="4"/>
  </si>
  <si>
    <t>活動時期⑨</t>
    <phoneticPr fontId="4"/>
  </si>
  <si>
    <t>活動時期⑧</t>
    <phoneticPr fontId="4"/>
  </si>
  <si>
    <t>活動時期⑥</t>
    <phoneticPr fontId="4"/>
  </si>
  <si>
    <t>活動時期⑦</t>
    <phoneticPr fontId="4"/>
  </si>
  <si>
    <t>活動時期⑤</t>
    <phoneticPr fontId="4"/>
  </si>
  <si>
    <t>活動時期④</t>
    <phoneticPr fontId="4"/>
  </si>
  <si>
    <t>活動時期③</t>
    <phoneticPr fontId="4"/>
  </si>
  <si>
    <t>活動内容①</t>
    <rPh sb="0" eb="2">
      <t>カツドウ</t>
    </rPh>
    <rPh sb="2" eb="4">
      <t>ナイヨウ</t>
    </rPh>
    <phoneticPr fontId="4"/>
  </si>
  <si>
    <t>活動内容②</t>
    <rPh sb="0" eb="2">
      <t>カツドウ</t>
    </rPh>
    <rPh sb="2" eb="4">
      <t>ナイヨウ</t>
    </rPh>
    <phoneticPr fontId="4"/>
  </si>
  <si>
    <t>活動内容③</t>
    <rPh sb="0" eb="2">
      <t>カツドウ</t>
    </rPh>
    <rPh sb="2" eb="4">
      <t>ナイヨウ</t>
    </rPh>
    <phoneticPr fontId="4"/>
  </si>
  <si>
    <t>活動内容④</t>
    <rPh sb="0" eb="2">
      <t>カツドウ</t>
    </rPh>
    <rPh sb="2" eb="4">
      <t>ナイヨウ</t>
    </rPh>
    <phoneticPr fontId="4"/>
  </si>
  <si>
    <t>活動内容⑤</t>
    <rPh sb="0" eb="2">
      <t>カツドウ</t>
    </rPh>
    <rPh sb="2" eb="4">
      <t>ナイヨウ</t>
    </rPh>
    <phoneticPr fontId="4"/>
  </si>
  <si>
    <t>活動内容⑥</t>
    <rPh sb="0" eb="2">
      <t>カツドウ</t>
    </rPh>
    <rPh sb="2" eb="4">
      <t>ナイヨウ</t>
    </rPh>
    <phoneticPr fontId="4"/>
  </si>
  <si>
    <t>活動内容⑦</t>
    <rPh sb="0" eb="2">
      <t>カツドウ</t>
    </rPh>
    <rPh sb="2" eb="4">
      <t>ナイヨウ</t>
    </rPh>
    <phoneticPr fontId="4"/>
  </si>
  <si>
    <t>活動内容⑧</t>
    <rPh sb="0" eb="2">
      <t>カツドウ</t>
    </rPh>
    <rPh sb="2" eb="4">
      <t>ナイヨウ</t>
    </rPh>
    <phoneticPr fontId="4"/>
  </si>
  <si>
    <t>活動内容⑨</t>
    <rPh sb="0" eb="2">
      <t>カツドウ</t>
    </rPh>
    <rPh sb="2" eb="4">
      <t>ナイヨウ</t>
    </rPh>
    <phoneticPr fontId="4"/>
  </si>
  <si>
    <t>活動内容⑩</t>
    <rPh sb="0" eb="2">
      <t>カツドウ</t>
    </rPh>
    <rPh sb="2" eb="4">
      <t>ナイヨウ</t>
    </rPh>
    <phoneticPr fontId="4"/>
  </si>
  <si>
    <t>支援の種類</t>
    <rPh sb="0" eb="2">
      <t>シエン</t>
    </rPh>
    <rPh sb="3" eb="5">
      <t>シュルイ</t>
    </rPh>
    <phoneticPr fontId="4"/>
  </si>
  <si>
    <t>(1)団体の目的</t>
    <rPh sb="3" eb="5">
      <t>ダンタイ</t>
    </rPh>
    <rPh sb="6" eb="8">
      <t>モクテキ</t>
    </rPh>
    <phoneticPr fontId="4"/>
  </si>
  <si>
    <t>(2)団体の概要・活動・業務</t>
    <rPh sb="3" eb="5">
      <t>ダンタイ</t>
    </rPh>
    <rPh sb="6" eb="8">
      <t>ガイヨウ</t>
    </rPh>
    <rPh sb="9" eb="11">
      <t>カツドウ</t>
    </rPh>
    <rPh sb="12" eb="14">
      <t>ギョウム</t>
    </rPh>
    <phoneticPr fontId="4"/>
  </si>
  <si>
    <t>設定用　※削除・編集禁止</t>
    <phoneticPr fontId="4"/>
  </si>
  <si>
    <t>空欄の非表示</t>
    <phoneticPr fontId="3"/>
  </si>
  <si>
    <t>※プルダウンを開いて「(空欄)」のチェックを外すと空欄の行が非表示になります。</t>
    <phoneticPr fontId="2"/>
  </si>
  <si>
    <t>希望を未来へーこどもホスピスプロジェクト</t>
  </si>
  <si>
    <t>公益財団法人原田積善会</t>
  </si>
  <si>
    <t>①草の根活動支援事業</t>
  </si>
  <si>
    <t>１）子ども及び若者の支援に係る活動</t>
  </si>
  <si>
    <t>① 経済的困窮など、家庭内に課題を抱える子どもの支援; ② 日常生活や成長に困難を抱える子どもと若者の育成支援;</t>
  </si>
  <si>
    <t>２）日常生活又は社会生活を営む上での困難を有する者の支援に係る活動</t>
  </si>
  <si>
    <t>⑤ 社会的孤立や差別の解消に向けた支援;</t>
  </si>
  <si>
    <t>1920年に財界人原田二郎が「天下の富は一家の私すべきものでない」との信念から全財産を投じて創設来、助成財団の草分けとして、社会福祉を中心に学芸・科学、災害、地方創生の４分野に幅広く助成活動を行ってきた。社会の歪みやセーフティネットの不足に対して民間による共助に創意工夫をもって臨む。創設者の寄贈した財団の運用益により独立した運営を行ってきた。社会公共の事業に貢献、懇切公平な対応を旨とする。</t>
  </si>
  <si>
    <t>助成の過半は社会福祉の分野である。格差拡大によるこどもの貧困やその連鎖、障害者や児童への虐待・差別などの社会課題を受け、若者やこどもへの支援団体への助成に重点を置いて活動を行っている。主たる助成先は、児童養護施設、障害者支援団体、自殺防止や虐待防止活動、こども向けレスパイトやこどもホスピスの運営団体などで、既往先のネットワーク、直接の要請、社協・共同募金会の紹介により全国に助成を行っている。</t>
  </si>
  <si>
    <t>2020年10月～2024年03月</t>
  </si>
  <si>
    <t>①既存のこどもホスピス
②新規のこどもホスピス
③こどもホスピス関連事業を営む団体</t>
  </si>
  <si>
    <t>重度の疾病を抱えるこどもたちとその家族</t>
  </si>
  <si>
    <t>全国主要都市</t>
  </si>
  <si>
    <t>①３施設（大阪２施設、東京１施設）
②横浜１施設が開業準備中、他福岡、札幌、東京西部など全国各地で活動中の団体あり
③既存こどもホスピスにボランティア派遣、イベント開催などで協業を行う団体が各地にある</t>
  </si>
  <si>
    <t>こどものみで約２０万人</t>
  </si>
  <si>
    <t>こどもホスピス全国展開のために、こどもホスピスおよび関連事業を営む団体、設立を目指して活動を行っている実行団体に資金的・非資金的支援を行い持続的な自立した事業化を後押しする。設立・運営には相当な人的・物的資源の投入が必要である。事業の資金面をみると、一か所のこどもホスピスの設立（土地・建物の取得、初期費用）で3-5億円、運営には開業前で年間20-30百万円、開業後には年間50百万円程度が必要となる。本事業は設立・運営に当たる実行団体の各々の事業フェーズに応じて、ゴールの確認とそれに至るプロセスの分析を行った上で、各フェーズにおいて当該プロジェクトを推進する起爆剤として最も有効と思われる方法で助成資金を投入する。実際にこどもホスピスの設立に携わった知見も取り入れて、実行団体への設立・運営のノウハウの提供、地元密着でのボランティア人材の確保、行政の支援、ローカルな企業等からの寄附・支援獲得のための様々な非資金的支援を行う。さらに、共同事業自体のゴールである中間支援組織としての機能を拡充・発揮し、全国規模の寄附・資金集めや小児緩和ケア人材の育成などを実施し、各地のプロジェクトを後押しする</t>
  </si>
  <si>
    <t>小児ガンをはじめとする重度の疾病を抱えるこどもとその家族は、病気の治療以外に生活の支援を必要とする。こどもホスピスは、治療の見込みのないまたは長期の療養が必要な疾患をもつこどもと家族に、我が家のように過ごせる場を提供するのがその目的である。欧米では長い歴史が育んだ優れた施設と運営体制をもつこどもホスピスがある。我が国では数少ない世界水準のこどもホスピスを、全国の主要都市に展開することが課題である。こどもホスピスは、いわゆる終末期の状況に限らず、難病のこどもと家族を対象とする。利用形態はさまざまであるが、通常、数日間から長くて一週間程度の一時的滞在で、こどもと家族の利用によりQOLを高めることを目的とする。わが国では、障害者福祉の一環としてこども本人を一時的に入院や施設で預かるレスパイトが広がっているが、こどもホスピスはより幅広く小児ガンを含む難病のこどもを対象とし、かつ、家族と一緒に家庭のように過ごすというコンセプトに大きな違いがある。</t>
  </si>
  <si>
    <t>小児緩和ケアの体制は医療およびその周辺として構築されてきた。小児専門病院の中には緩和ケアの病床を持つ場合がある。レスパイト（一時滞在）の施設も設置されてきた。しかし、その利用は障害者（人工呼吸器等）手帳保有者を対象とした措置であり、例えば小児ガンのこどもはこれに該当しない。医療者も患者の治療に専念する余り、治療の見込みがないこどもや、長期療養が必要なこどもと家族のQOLへの配慮は十分ではない。</t>
  </si>
  <si>
    <t>本事業は重度の疾病を抱えるこどもと家族にとっては、QOLを維持していくための喫緊の課題であり、問題意識は共有されている。行政や医療の対応は不十分な状況の中、社会的意義の大きい休眠預金資金の導入はこどもホスピス展開の起爆剤となるとともに、広く社会全般にこどもホスピスの必要性を浸透させるカタリストとなろう。こどもホスピスは地域密着で運営されるところ、社会全体からの認知・支援が高まると期待できる。</t>
  </si>
  <si>
    <t>a. 治療見込みがないあるいは長期療養を必要とするこどもと家族が、我が家のように過ごせる場所が十分に提供されている。b. 中間支援組織が機能し、各地のこどもホスピスとの機能分担・連携がスムーズに行われている。c. こどもホスピスへの社会的認知が高まる。d. こどもホスピスの設立・運営に必要な寄附・資金集めが進んでいる。e. ローカルでの支援体制が整っている。</t>
  </si>
  <si>
    <t>各地でこどもホスピスの新規開設(a)</t>
  </si>
  <si>
    <t>2-3か所の新規開設が事業期間内に目処が立つ</t>
  </si>
  <si>
    <t>全国主要都市数か所以外にこどもホスピスがない</t>
  </si>
  <si>
    <t>2-3か所の新規こどもホスピスの開設に目処が立つ（開業まで至らないとしても準備状況に顕著な前進がみられる）</t>
  </si>
  <si>
    <t>事業期間終了時</t>
  </si>
  <si>
    <t>設置済みこどもホスピスの運営効率の向上によって、子どもたちとその家族の受け入れ先が増える(a,d)</t>
  </si>
  <si>
    <t>設置済みこどもホスピスのキャッシュフロー改善、ボランティア人材確保</t>
  </si>
  <si>
    <t>設置済みのこどもホスピスのキャッシュフローは赤字状態が多い、ボランティア人材、ローカルの企業による寄附などの支援体制は不十分</t>
  </si>
  <si>
    <t>キャッシュフローの改善、ローカルの支援体制の改善</t>
  </si>
  <si>
    <t>設置済ホスピスのローカルでの支援体制の一環として関連する実行団体が機能する(d)</t>
  </si>
  <si>
    <t>ホスピス関連団体のキャッシュフロー改善</t>
  </si>
  <si>
    <t>多くの団体が赤字ないし、活動資金が不足</t>
  </si>
  <si>
    <t>（対象地域）において、（○○の活動結果）により、（対象グループ）が（ｘｘｘ）になる。</t>
  </si>
  <si>
    <t>共同事業が自立し中間支援組織としての機能が発揮される (b)</t>
  </si>
  <si>
    <t>中間支援組織としての諸機能（こどもホスピスの設立・運営に係るノウハウ伝播、全国ベースでの寄附など資金調達、行政との交渉窓口、小児緩和ケアに係る人材育成）</t>
  </si>
  <si>
    <t>中間支援組織は存在しない</t>
  </si>
  <si>
    <t>中間支援組織の諸機能が発揮されていることが定性的に確認される</t>
  </si>
  <si>
    <t>事業期間終了時(伴走支援部分）</t>
  </si>
  <si>
    <t>各地のこどもホスピスおよび設立を目指す団体の強固な連携が強化され、各団体の機能分担が進む (b)</t>
  </si>
  <si>
    <t>各地のこどもホスピス運営団体との連携と機能分担</t>
  </si>
  <si>
    <t>世界こどもホスピスフォーラムなどを通じて関係者間の目的意識の共有ができている</t>
  </si>
  <si>
    <t>連携・機能分担が進んでいることについて関係者の意識調査での確認</t>
  </si>
  <si>
    <t>事業期間終了時（伴走支援部分）</t>
  </si>
  <si>
    <t>こどもホスピスに対する社会的認知が高まり支援リソースが増える (c,e)</t>
  </si>
  <si>
    <t>事業対象のグループ全体での寄附の増加、新聞記事などの増加</t>
  </si>
  <si>
    <t>社会的認知はまだ低い</t>
  </si>
  <si>
    <t>指標により間接的ながら社会的認知の高まりを確認</t>
  </si>
  <si>
    <t>時期　事業期間終了時</t>
  </si>
  <si>
    <t>こどもホスピスに対する社会的認知が高まり行政による具体的支援が始まる (c,e)</t>
  </si>
  <si>
    <t>事業対象のグループ全体での行政の支援</t>
  </si>
  <si>
    <t>（対象地域）において、（○○の活動結果）により（ｘｘｘ）になる。</t>
  </si>
  <si>
    <t>アウトプット01</t>
  </si>
  <si>
    <t>人材育成やサービス水準向上を図る</t>
  </si>
  <si>
    <t>関係者インタビューやフォーカスグループによる質的評価</t>
  </si>
  <si>
    <t>ホスピス関連の人材やサービスのレベルは不十分</t>
  </si>
  <si>
    <t>ホスピスの運営に十分な人材・サービスが各地で十分得られる</t>
  </si>
  <si>
    <t>非資金的支援</t>
  </si>
  <si>
    <t>(外国の先進事例におけるノウハウを普及するため)①（外国の）専門家を招聘し関係者間でのノウハウの共有を図るためのシンポジュームを開催
②先進事例のノウハウを普及するために小児緩和ケアマニュアルを翻訳し多職種参加の研修会を開催し関連人材の育成・強化を図る</t>
  </si>
  <si>
    <t>事業期間中</t>
  </si>
  <si>
    <t/>
  </si>
  <si>
    <t>新規開設の団体に事業のフェーズを確認の上、１先10-20百万円の資金支援</t>
  </si>
  <si>
    <t>事業フェーズに応じたアウトカム設定</t>
  </si>
  <si>
    <t>事業フェーズに応じた初期値</t>
  </si>
  <si>
    <t>最終目標はホスピス設置だが事業フェーズによってはそれ以前の目標となる</t>
  </si>
  <si>
    <t>資金的支援</t>
  </si>
  <si>
    <t>新規にホスピス設立を目指す団体を選定し、事業フェーズに応じた資金使途の確認の上、資金計画を実行団体に策定してもらう</t>
  </si>
  <si>
    <t>2021年3月まで、その後事業期間中見直し</t>
  </si>
  <si>
    <t>アウトプット02</t>
  </si>
  <si>
    <t>中間支援組織として構成された本コンソーシアム各種ノウハウが引き継がれ発展する</t>
  </si>
  <si>
    <t>中間支援組織の各種のノウハウが引き継がれ発展状態にある</t>
  </si>
  <si>
    <t>フォーラムの実施主体となり、第３回以降も継続的に実施する。単発的なイベントではなく継続的なネットワーキングの機能として実行団体に還元する。</t>
  </si>
  <si>
    <t>既往のホスピスについて、運営効率を高める施策に１先当り10-20百万円の資金支援</t>
  </si>
  <si>
    <t>資金使途に応じたアウトカム設定</t>
  </si>
  <si>
    <t>キャッシュフローの赤字など要改善の状態</t>
  </si>
  <si>
    <t>資金使途による改善の指標</t>
  </si>
  <si>
    <t>既存ホスピスのキャッシュフロー改善施策に沿った、資金使途の確認の上、資金計画を実行団体に設定してもらう</t>
  </si>
  <si>
    <t>アウトプット03</t>
  </si>
  <si>
    <t>ホスピス関連事業を行う団体に1先当り5-10百万円の資金支援</t>
  </si>
  <si>
    <t>事業によるホスピス側の効用をの確認</t>
  </si>
  <si>
    <t>ホスピス関連団体の事業内容とホスピス側のニーズに即して、資金使途の確認の上、資金計画を実行団体に設定してもらう</t>
  </si>
  <si>
    <t>PO２名体制、内１名は専任、こどもホスピスの設立やフォーラム開催に携わる経験あり</t>
  </si>
  <si>
    <t>本共同事業を全国のこどもホスピスの中間支援組織として位置づけて、事業期間後に休眠預金に依存しない体制の構築を行う。注力する分野は、①全国レベルでの企業等からの寄附獲得、②行政との窓口となり必要な措置・支援を獲得する活動（例えば厚労省の小児慢性疾患自立支援事業への働きかけ）、③国際的な小児緩和ケア・マニュアルの翻訳を進めており、これをベースとした有料研修・講習会、④世界こどもホスピスを始めとする各種フォーラム開催など啓発活動。これらの分野は既存のこどもホスピス実行団体が手掛けてきたものであるが、これを引き継ぎ、本事業期間中に実行団体との連携のもとに、さらに強化していく。本共同事業の実行団体への非資金的支援、社会的インパクト評価については、事業期間終了後に「希望」に移管する</t>
  </si>
  <si>
    <t>本会は長年の助成活動を通じてマスコミ（日経、朝日、共同通信、福祉新聞）等とのネットワークがある。さらに、既存のこどもホスピス団体が手掛けてきた活動を引き継ぎ、世界こどもホスピスフォーラムの第3回開催、チャリティコンサートを含む各種啓発活動を通じて、休眠預金資金導入の意義の広報に努める。</t>
  </si>
  <si>
    <t>世界こどもホスピスフォーラムには、日本、英国、オランダ、ドイツのこどもホスピス関係者、日本の小児医療関係者、地元行政などが集い連携・対話の環境が整いつつある。小児緩和ケアの講習会にも多数参加者が得られ、これらの活動を通じて、広く小児医療・福祉・社会事業家等との連携・対話に努める。本会の持つネットワークによる協業の可能性も探る。</t>
  </si>
  <si>
    <t xml:space="preserve">
</t>
    <phoneticPr fontId="2"/>
  </si>
  <si>
    <t>その他優先的に解決すべき社会の諸課題</t>
    <rPh sb="2" eb="3">
      <t>タ</t>
    </rPh>
    <rPh sb="3" eb="6">
      <t>ユウセンテキ</t>
    </rPh>
    <rPh sb="7" eb="9">
      <t>カイケツ</t>
    </rPh>
    <rPh sb="12" eb="14">
      <t>シャカイ</t>
    </rPh>
    <rPh sb="15" eb="18">
      <t>ショカダイ</t>
    </rPh>
    <phoneticPr fontId="4"/>
  </si>
  <si>
    <t>短期アウトカム</t>
    <phoneticPr fontId="4"/>
  </si>
  <si>
    <t>アウトプット</t>
    <phoneticPr fontId="4"/>
  </si>
  <si>
    <t>アウトプット[No.4]に対する活動</t>
    <phoneticPr fontId="2"/>
  </si>
  <si>
    <t>アウトプット[No.1]に対する活動</t>
    <phoneticPr fontId="4"/>
  </si>
  <si>
    <t>アウトプット[No.2]に対する活動</t>
    <phoneticPr fontId="4"/>
  </si>
  <si>
    <t>アウトプット[No.3]に対する活動</t>
    <phoneticPr fontId="4"/>
  </si>
  <si>
    <t>活動内容</t>
    <rPh sb="0" eb="2">
      <t>カツドウ</t>
    </rPh>
    <rPh sb="2" eb="4">
      <t>ナイヨウ</t>
    </rPh>
    <phoneticPr fontId="4"/>
  </si>
  <si>
    <t>アウトプット[No.5]に対する活動</t>
    <phoneticPr fontId="2"/>
  </si>
  <si>
    <t>休眠預金活用事業　事業計画書</t>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</si>
  <si>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</si>
  <si>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</si>
  <si>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</si>
  <si>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</si>
  <si>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</si>
  <si>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</si>
  <si>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</si>
  <si>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</si>
  <si>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</si>
  <si>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</si>
  <si>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①事業費</t>
    <rPh sb="1" eb="3">
      <t>ジギョウ</t>
    </rPh>
    <rPh sb="3" eb="4">
      <t>ヒ</t>
    </rPh>
    <phoneticPr fontId="2"/>
  </si>
  <si>
    <t>合計</t>
    <rPh sb="0" eb="2">
      <t>ゴウケイ</t>
    </rPh>
    <phoneticPr fontId="2"/>
  </si>
  <si>
    <t>②評価関連経費</t>
    <rPh sb="1" eb="3">
      <t>ヒョウカ</t>
    </rPh>
    <rPh sb="3" eb="5">
      <t>カンレン</t>
    </rPh>
    <rPh sb="5" eb="7">
      <t>ケイヒ</t>
    </rPh>
    <phoneticPr fontId="2"/>
  </si>
  <si>
    <t>￥</t>
    <phoneticPr fontId="2"/>
  </si>
  <si>
    <t>③助成金合計</t>
    <rPh sb="1" eb="4">
      <t>ジョセイキン</t>
    </rPh>
    <rPh sb="4" eb="6">
      <t>ゴウケイ</t>
    </rPh>
    <phoneticPr fontId="2"/>
  </si>
  <si>
    <t>④総事業費</t>
    <rPh sb="1" eb="2">
      <t>ソウ</t>
    </rPh>
    <rPh sb="2" eb="5">
      <t>ジギョウヒ</t>
    </rPh>
    <phoneticPr fontId="2"/>
  </si>
  <si>
    <t>①A+②</t>
    <phoneticPr fontId="2"/>
  </si>
  <si>
    <t>①＋②</t>
    <phoneticPr fontId="2"/>
  </si>
  <si>
    <t>　　　　　　　　　　希望を未来へーこどもホスピスプロジェクト</t>
    <rPh sb="10" eb="12">
      <t>キボウ</t>
    </rPh>
    <rPh sb="13" eb="15">
      <t>ミライ</t>
    </rPh>
    <phoneticPr fontId="2"/>
  </si>
  <si>
    <r>
      <t>事業名（副題）</t>
    </r>
    <r>
      <rPr>
        <b/>
        <sz val="10"/>
        <color rgb="FFFF0000"/>
        <rFont val="游ゴシック"/>
        <family val="3"/>
        <charset val="128"/>
      </rPr>
      <t>30字まで</t>
    </r>
    <rPh sb="0" eb="2">
      <t>ジギョウ</t>
    </rPh>
    <rPh sb="2" eb="3">
      <t>メイ</t>
    </rPh>
    <rPh sb="4" eb="5">
      <t>フク</t>
    </rPh>
    <rPh sb="5" eb="6">
      <t>ダイ</t>
    </rPh>
    <rPh sb="9" eb="10">
      <t>ジ</t>
    </rPh>
    <phoneticPr fontId="2"/>
  </si>
  <si>
    <t>実行団体名</t>
    <rPh sb="0" eb="2">
      <t>ジッコウ</t>
    </rPh>
    <rPh sb="2" eb="4">
      <t>ダンタイ</t>
    </rPh>
    <rPh sb="4" eb="5">
      <t>メイ</t>
    </rPh>
    <phoneticPr fontId="4"/>
  </si>
  <si>
    <t>２）日常生活又は社会生活を営む上での困難を有する者の支援に係る活動　　④働くことが困難な人への支援　　⑤社会的孤立や差別の解消に向けた支援</t>
    <rPh sb="2" eb="4">
      <t>ニチジョウ</t>
    </rPh>
    <rPh sb="4" eb="6">
      <t>セイカツ</t>
    </rPh>
    <rPh sb="6" eb="7">
      <t>マタ</t>
    </rPh>
    <rPh sb="8" eb="10">
      <t>シャカイ</t>
    </rPh>
    <rPh sb="10" eb="12">
      <t>セイカツ</t>
    </rPh>
    <rPh sb="13" eb="14">
      <t>イトナ</t>
    </rPh>
    <rPh sb="15" eb="16">
      <t>ウエ</t>
    </rPh>
    <rPh sb="18" eb="20">
      <t>コンナン</t>
    </rPh>
    <rPh sb="21" eb="22">
      <t>ユウ</t>
    </rPh>
    <rPh sb="24" eb="25">
      <t>モノ</t>
    </rPh>
    <rPh sb="26" eb="28">
      <t>シエン</t>
    </rPh>
    <rPh sb="29" eb="30">
      <t>カカワ</t>
    </rPh>
    <rPh sb="31" eb="33">
      <t>カツドウ</t>
    </rPh>
    <rPh sb="36" eb="37">
      <t>ハタラ</t>
    </rPh>
    <rPh sb="41" eb="43">
      <t>コンナン</t>
    </rPh>
    <rPh sb="44" eb="45">
      <t>ヒト</t>
    </rPh>
    <rPh sb="47" eb="49">
      <t>シエン</t>
    </rPh>
    <rPh sb="52" eb="55">
      <t>シャカイテキ</t>
    </rPh>
    <rPh sb="55" eb="57">
      <t>コリツ</t>
    </rPh>
    <rPh sb="58" eb="60">
      <t>サベツ</t>
    </rPh>
    <rPh sb="61" eb="63">
      <t>カイショウ</t>
    </rPh>
    <rPh sb="64" eb="65">
      <t>ム</t>
    </rPh>
    <rPh sb="67" eb="69">
      <t>シエン</t>
    </rPh>
    <phoneticPr fontId="2"/>
  </si>
  <si>
    <t>３）地域社会における活力の低下その他の困難な状況に直面している地域の支援に係る活動　　⑥地域の働く場づくりの支援　　⑦安心・安全に暮らせるコミュニティづくりへの支援</t>
    <rPh sb="2" eb="4">
      <t>チイキ</t>
    </rPh>
    <rPh sb="4" eb="6">
      <t>シャカイ</t>
    </rPh>
    <rPh sb="10" eb="12">
      <t>カツリョク</t>
    </rPh>
    <rPh sb="13" eb="15">
      <t>テイカ</t>
    </rPh>
    <rPh sb="17" eb="18">
      <t>タ</t>
    </rPh>
    <rPh sb="19" eb="21">
      <t>コンナン</t>
    </rPh>
    <rPh sb="22" eb="24">
      <t>ジョウキョウ</t>
    </rPh>
    <rPh sb="25" eb="27">
      <t>チョクメン</t>
    </rPh>
    <rPh sb="31" eb="33">
      <t>チイキ</t>
    </rPh>
    <rPh sb="34" eb="36">
      <t>シエン</t>
    </rPh>
    <rPh sb="37" eb="38">
      <t>カカワ</t>
    </rPh>
    <rPh sb="39" eb="41">
      <t>カツドウ</t>
    </rPh>
    <rPh sb="44" eb="46">
      <t>チイキ</t>
    </rPh>
    <rPh sb="47" eb="48">
      <t>ハタラ</t>
    </rPh>
    <rPh sb="49" eb="50">
      <t>バ</t>
    </rPh>
    <rPh sb="54" eb="56">
      <t>シエン</t>
    </rPh>
    <rPh sb="59" eb="61">
      <t>アンシン</t>
    </rPh>
    <rPh sb="62" eb="64">
      <t>アンゼン</t>
    </rPh>
    <rPh sb="65" eb="66">
      <t>ク</t>
    </rPh>
    <rPh sb="80" eb="82">
      <t>シエン</t>
    </rPh>
    <phoneticPr fontId="2"/>
  </si>
  <si>
    <t>III.２. 原因分析と解決方法</t>
    <rPh sb="7" eb="9">
      <t>ゲンイン</t>
    </rPh>
    <rPh sb="9" eb="11">
      <t>ブンセキ</t>
    </rPh>
    <rPh sb="12" eb="14">
      <t>カイケツ</t>
    </rPh>
    <rPh sb="14" eb="16">
      <t>ホウホウ</t>
    </rPh>
    <phoneticPr fontId="2"/>
  </si>
  <si>
    <t>事業内容（活動）</t>
    <rPh sb="0" eb="4">
      <t>ジギョウナイヨウ</t>
    </rPh>
    <rPh sb="5" eb="7">
      <t>カツドウ</t>
    </rPh>
    <phoneticPr fontId="2"/>
  </si>
  <si>
    <t>実施スケジュール</t>
  </si>
  <si>
    <t>実施時期</t>
    <rPh sb="0" eb="2">
      <t>ジッシ</t>
    </rPh>
    <rPh sb="2" eb="4">
      <t>ジキ</t>
    </rPh>
    <phoneticPr fontId="2"/>
  </si>
  <si>
    <t>評価の方法</t>
    <rPh sb="0" eb="2">
      <t>ヒョウカ</t>
    </rPh>
    <rPh sb="3" eb="5">
      <t>ホウホウ</t>
    </rPh>
    <phoneticPr fontId="2"/>
  </si>
  <si>
    <t>コンソーシアムの有無・内容</t>
    <rPh sb="8" eb="10">
      <t>ウム</t>
    </rPh>
    <rPh sb="11" eb="13">
      <t>ナイヨウ</t>
    </rPh>
    <phoneticPr fontId="2"/>
  </si>
  <si>
    <t>以　上</t>
    <rPh sb="0" eb="1">
      <t>イ</t>
    </rPh>
    <rPh sb="2" eb="3">
      <t>ウエ</t>
    </rPh>
    <phoneticPr fontId="2"/>
  </si>
  <si>
    <t>アウトプット及びそれに対する活動については公募申請時は記載の必要ありません（採択後に追加して記載）</t>
    <rPh sb="6" eb="7">
      <t>オヨ</t>
    </rPh>
    <rPh sb="11" eb="12">
      <t>タイ</t>
    </rPh>
    <rPh sb="14" eb="16">
      <t>カツドウ</t>
    </rPh>
    <rPh sb="37" eb="39">
      <t>コウボ</t>
    </rPh>
    <rPh sb="39" eb="41">
      <t>シンセイ</t>
    </rPh>
    <rPh sb="41" eb="42">
      <t>ジ</t>
    </rPh>
    <rPh sb="43" eb="45">
      <t>キサイ</t>
    </rPh>
    <rPh sb="46" eb="48">
      <t>ヒツヨウサイタクゴツイカキサイ</t>
    </rPh>
    <phoneticPr fontId="4"/>
  </si>
  <si>
    <t>出口の設定</t>
    <rPh sb="0" eb="2">
      <t>デグチ</t>
    </rPh>
    <rPh sb="3" eb="5">
      <t>セッテイ</t>
    </rPh>
    <phoneticPr fontId="4"/>
  </si>
  <si>
    <t>工程</t>
    <rPh sb="0" eb="2">
      <t>コウテイ</t>
    </rPh>
    <phoneticPr fontId="4"/>
  </si>
  <si>
    <r>
      <t>事業名（主題）</t>
    </r>
    <r>
      <rPr>
        <sz val="10"/>
        <color rgb="FFFF0000"/>
        <rFont val="游ゴシック"/>
        <family val="3"/>
        <charset val="128"/>
      </rPr>
      <t>20字まで</t>
    </r>
    <rPh sb="0" eb="2">
      <t>ジギョウ</t>
    </rPh>
    <rPh sb="2" eb="3">
      <t>メイ</t>
    </rPh>
    <rPh sb="4" eb="6">
      <t>シュダイ</t>
    </rPh>
    <rPh sb="9" eb="10">
      <t>ジ</t>
    </rPh>
    <phoneticPr fontId="4"/>
  </si>
  <si>
    <r>
      <t>A.申請助成額</t>
    </r>
    <r>
      <rPr>
        <sz val="10"/>
        <color rgb="FFFF0000"/>
        <rFont val="游ゴシック"/>
        <family val="3"/>
        <charset val="128"/>
        <scheme val="minor"/>
      </rPr>
      <t>（上限２千万円）</t>
    </r>
    <rPh sb="2" eb="4">
      <t>シンセイ</t>
    </rPh>
    <rPh sb="4" eb="6">
      <t>ジョセイ</t>
    </rPh>
    <rPh sb="6" eb="7">
      <t>ガク</t>
    </rPh>
    <rPh sb="8" eb="10">
      <t>ジョウゲン</t>
    </rPh>
    <rPh sb="11" eb="12">
      <t>セン</t>
    </rPh>
    <rPh sb="12" eb="14">
      <t>マンエン</t>
    </rPh>
    <phoneticPr fontId="2"/>
  </si>
  <si>
    <r>
      <t>B.自己資金</t>
    </r>
    <r>
      <rPr>
        <sz val="10"/>
        <color rgb="FFFF0000"/>
        <rFont val="游ゴシック"/>
        <family val="3"/>
        <charset val="128"/>
        <scheme val="minor"/>
      </rPr>
      <t>（原則事業費の20%)</t>
    </r>
    <rPh sb="2" eb="4">
      <t>ジコ</t>
    </rPh>
    <rPh sb="4" eb="6">
      <t>シキン</t>
    </rPh>
    <rPh sb="7" eb="9">
      <t>ゲンソク</t>
    </rPh>
    <rPh sb="9" eb="11">
      <t>ジギョウ</t>
    </rPh>
    <rPh sb="11" eb="12">
      <t>ヒ</t>
    </rPh>
    <phoneticPr fontId="2"/>
  </si>
  <si>
    <t>（申請助成額の5%以内）</t>
    <rPh sb="1" eb="3">
      <t>シンセイ</t>
    </rPh>
    <rPh sb="3" eb="6">
      <t>ジョセイガク</t>
    </rPh>
    <rPh sb="9" eb="11">
      <t>イナイ</t>
    </rPh>
    <phoneticPr fontId="2"/>
  </si>
  <si>
    <t>実施体制</t>
    <rPh sb="0" eb="2">
      <t>ジッシ</t>
    </rPh>
    <rPh sb="2" eb="4">
      <t>タイセイ</t>
    </rPh>
    <phoneticPr fontId="2"/>
  </si>
  <si>
    <t>従事者</t>
    <rPh sb="0" eb="3">
      <t>ジュウジシャ</t>
    </rPh>
    <phoneticPr fontId="4"/>
  </si>
  <si>
    <t>役割分担</t>
    <rPh sb="0" eb="2">
      <t>ヤクワリ</t>
    </rPh>
    <rPh sb="2" eb="4">
      <t>ブンタン</t>
    </rPh>
    <phoneticPr fontId="4"/>
  </si>
  <si>
    <t>Ⅵ.進捗管理</t>
    <rPh sb="2" eb="4">
      <t>シンチョク</t>
    </rPh>
    <rPh sb="4" eb="6">
      <t>カンリ</t>
    </rPh>
    <phoneticPr fontId="2"/>
  </si>
  <si>
    <t>　年　月</t>
    <rPh sb="1" eb="2">
      <t>ネン</t>
    </rPh>
    <rPh sb="3" eb="4">
      <t>ガツ</t>
    </rPh>
    <phoneticPr fontId="2"/>
  </si>
  <si>
    <t>Ⅶ.リスク管理</t>
    <rPh sb="5" eb="7">
      <t>カンリ</t>
    </rPh>
    <phoneticPr fontId="2"/>
  </si>
  <si>
    <t>Ⅷ.持続可能性（支援の出口の設定・工程）</t>
    <rPh sb="8" eb="10">
      <t>シエン</t>
    </rPh>
    <rPh sb="11" eb="13">
      <t>デグチ</t>
    </rPh>
    <rPh sb="14" eb="16">
      <t>セッテイ</t>
    </rPh>
    <rPh sb="17" eb="19">
      <t>コウテイ</t>
    </rPh>
    <phoneticPr fontId="4"/>
  </si>
  <si>
    <t>Ⅸ.社会的インパクト評価の実施時期及び評価の方法等について</t>
    <rPh sb="2" eb="5">
      <t>シャカイテキ</t>
    </rPh>
    <rPh sb="10" eb="12">
      <t>ヒョウカ</t>
    </rPh>
    <rPh sb="13" eb="15">
      <t>ジッシ</t>
    </rPh>
    <rPh sb="15" eb="17">
      <t>ジキ</t>
    </rPh>
    <rPh sb="17" eb="18">
      <t>オヨ</t>
    </rPh>
    <rPh sb="19" eb="21">
      <t>ヒョウカ</t>
    </rPh>
    <rPh sb="22" eb="24">
      <t>ホウホウ</t>
    </rPh>
    <rPh sb="24" eb="25">
      <t>ナド</t>
    </rPh>
    <phoneticPr fontId="2"/>
  </si>
  <si>
    <t>Ⅹ.広報戦略および連携・対話戦略</t>
    <phoneticPr fontId="4"/>
  </si>
  <si>
    <t>Ⅺ.関連する主な実績</t>
    <rPh sb="2" eb="4">
      <t>カンレン</t>
    </rPh>
    <rPh sb="6" eb="7">
      <t>オモ</t>
    </rPh>
    <rPh sb="8" eb="10">
      <t>ジッセキ</t>
    </rPh>
    <phoneticPr fontId="2"/>
  </si>
  <si>
    <t>１）子ども及び若者の支援に係る活動　①経済的困窮など、家庭内に課題を抱える子どもの支援　　②日常生活や成長に困難を抱える子どもと若者の育成支援　　③社会的課題の解決を担う若者の能力開発支援</t>
    <rPh sb="2" eb="3">
      <t>コ</t>
    </rPh>
    <rPh sb="5" eb="6">
      <t>オヨ</t>
    </rPh>
    <rPh sb="7" eb="9">
      <t>ワカモノ</t>
    </rPh>
    <rPh sb="10" eb="12">
      <t>シエン</t>
    </rPh>
    <rPh sb="13" eb="14">
      <t>カカワ</t>
    </rPh>
    <rPh sb="15" eb="17">
      <t>カツドウ</t>
    </rPh>
    <rPh sb="19" eb="22">
      <t>ケイザイテキ</t>
    </rPh>
    <rPh sb="22" eb="24">
      <t>コンキュウ</t>
    </rPh>
    <rPh sb="27" eb="30">
      <t>カテイナイ</t>
    </rPh>
    <rPh sb="31" eb="33">
      <t>カダイ</t>
    </rPh>
    <rPh sb="34" eb="35">
      <t>カカ</t>
    </rPh>
    <rPh sb="37" eb="38">
      <t>コ</t>
    </rPh>
    <rPh sb="41" eb="43">
      <t>シエン</t>
    </rPh>
    <rPh sb="46" eb="48">
      <t>ニチジョウ</t>
    </rPh>
    <rPh sb="48" eb="50">
      <t>セイカツ</t>
    </rPh>
    <rPh sb="51" eb="53">
      <t>セイチョウ</t>
    </rPh>
    <rPh sb="54" eb="56">
      <t>コンナン</t>
    </rPh>
    <rPh sb="57" eb="58">
      <t>カカ</t>
    </rPh>
    <rPh sb="60" eb="61">
      <t>コ</t>
    </rPh>
    <rPh sb="64" eb="66">
      <t>ワカモノ</t>
    </rPh>
    <rPh sb="67" eb="69">
      <t>イクセイ</t>
    </rPh>
    <rPh sb="69" eb="71">
      <t>シエン</t>
    </rPh>
    <rPh sb="74" eb="77">
      <t>シャカイテキ</t>
    </rPh>
    <rPh sb="77" eb="79">
      <t>カダイ</t>
    </rPh>
    <rPh sb="80" eb="82">
      <t>カイケツ</t>
    </rPh>
    <rPh sb="83" eb="84">
      <t>ニナ</t>
    </rPh>
    <rPh sb="85" eb="87">
      <t>ワカモノ</t>
    </rPh>
    <rPh sb="88" eb="90">
      <t>ノウリョク</t>
    </rPh>
    <rPh sb="90" eb="92">
      <t>カイハツ</t>
    </rPh>
    <rPh sb="92" eb="94">
      <t>シエン</t>
    </rPh>
    <phoneticPr fontId="2"/>
  </si>
  <si>
    <r>
      <t>領域と分野</t>
    </r>
    <r>
      <rPr>
        <b/>
        <sz val="10"/>
        <color rgb="FFFF0000"/>
        <rFont val="游ゴシック"/>
        <family val="3"/>
        <charset val="128"/>
      </rPr>
      <t>（右記３領域７分野から選択して記載してください）</t>
    </r>
    <rPh sb="0" eb="2">
      <t>リョウイキ</t>
    </rPh>
    <rPh sb="3" eb="5">
      <t>ブンヤ</t>
    </rPh>
    <rPh sb="6" eb="8">
      <t>ウキ</t>
    </rPh>
    <rPh sb="9" eb="11">
      <t>リョウイキ</t>
    </rPh>
    <rPh sb="12" eb="14">
      <t>ブンヤ</t>
    </rPh>
    <rPh sb="16" eb="18">
      <t>センタク</t>
    </rPh>
    <rPh sb="20" eb="22">
      <t>キサイ</t>
    </rPh>
    <phoneticPr fontId="4"/>
  </si>
  <si>
    <t>領域1）～3）と分野①～⑦</t>
    <rPh sb="0" eb="2">
      <t>リョウイキ</t>
    </rPh>
    <rPh sb="8" eb="10">
      <t>ブンヤ</t>
    </rPh>
    <phoneticPr fontId="4"/>
  </si>
  <si>
    <t>４）その他　⑧その他</t>
    <rPh sb="4" eb="5">
      <t>タ</t>
    </rPh>
    <rPh sb="9" eb="10">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</si>
</sst>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7" x14ac:knownFonts="1">
    <font>
      <sz val="12"/>
      <color theme="1"/>
      <name val="ＭＳ ゴシック"/>
      <family val="3"/>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6"/>
      <name val="ＭＳ ゴシック"/>
      <family val="3"/>
      <charset val="128"/>
    </font>
    <font>
      <sz val="11"/>
      <name val="游ゴシック"/>
      <family val="3"/>
      <charset val="128"/>
    </font>
    <font>
      <b/>
      <sz val="11"/>
      <name val="游ゴシック"/>
      <family val="3"/>
      <charset val="128"/>
      <scheme val="minor"/>
    </font>
    <font>
      <b/>
      <sz val="20"/>
      <name val="游ゴシック"/>
      <family val="3"/>
      <charset val="128"/>
    </font>
    <font>
      <sz val="11"/>
      <name val="游ゴシック"/>
      <family val="3"/>
      <charset val="128"/>
      <scheme val="minor"/>
    </font>
    <font>
      <b/>
      <sz val="12"/>
      <name val="游ゴシック"/>
      <family val="3"/>
      <charset val="128"/>
    </font>
    <font>
      <sz val="12"/>
      <name val="ＭＳ ゴシック"/>
      <family val="3"/>
      <charset val="128"/>
    </font>
    <font>
      <sz val="12"/>
      <name val="游ゴシック"/>
      <family val="3"/>
      <charset val="128"/>
    </font>
    <font>
      <b/>
      <sz val="12"/>
      <name val="游ゴシック"/>
      <family val="3"/>
      <charset val="128"/>
      <scheme val="minor"/>
    </font>
    <font>
      <sz val="12"/>
      <name val="游ゴシック"/>
      <family val="3"/>
      <charset val="128"/>
      <scheme val="minor"/>
    </font>
    <font>
      <b/>
      <sz val="11"/>
      <name val="游ゴシック"/>
      <family val="3"/>
      <charset val="128"/>
    </font>
    <font>
      <b/>
      <sz val="24"/>
      <name val="游ゴシック"/>
      <family val="3"/>
      <charset val="128"/>
    </font>
    <font>
      <b/>
      <u/>
      <sz val="12"/>
      <color theme="1"/>
      <name val="游ゴシック"/>
      <family val="3"/>
      <charset val="128"/>
      <scheme val="minor"/>
    </font>
    <font>
      <b/>
      <sz val="11"/>
      <color theme="1"/>
      <name val="游ゴシック"/>
      <family val="3"/>
      <charset val="128"/>
    </font>
    <font>
      <sz val="12"/>
      <color rgb="FFFF0000"/>
      <name val="游ゴシック"/>
      <family val="3"/>
      <charset val="128"/>
      <scheme val="minor"/>
    </font>
    <font>
      <sz val="12"/>
      <color rgb="FFFF0000"/>
      <name val="游ゴシック"/>
      <family val="3"/>
      <charset val="128"/>
    </font>
    <font>
      <strike/>
      <sz val="12"/>
      <name val="游ゴシック"/>
      <family val="3"/>
      <charset val="128"/>
    </font>
    <font>
      <strike/>
      <sz val="12"/>
      <name val="游ゴシック"/>
      <family val="3"/>
      <charset val="128"/>
      <scheme val="minor"/>
    </font>
    <font>
      <b/>
      <sz val="14"/>
      <name val="游ゴシック"/>
      <family val="3"/>
      <charset val="128"/>
    </font>
    <font>
      <b/>
      <sz val="10"/>
      <color rgb="FFFF0000"/>
      <name val="游ゴシック"/>
      <family val="3"/>
      <charset val="128"/>
    </font>
    <font>
      <sz val="10"/>
      <color rgb="FFFF0000"/>
      <name val="游ゴシック"/>
      <family val="3"/>
      <charset val="128"/>
    </font>
    <font>
      <b/>
      <sz val="12"/>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97">
    <xf numFmtId="0" fontId="0" fillId="0" borderId="0" xfId="0">
      <alignment vertical="center"/>
    </xf>
    <xf numFmtId="0" fontId="5" fillId="0" borderId="0" xfId="1" applyFont="1" applyFill="1">
      <alignment vertical="center"/>
    </xf>
    <xf numFmtId="0" fontId="5" fillId="0" borderId="0" xfId="1" applyFont="1">
      <alignment vertical="center"/>
    </xf>
    <xf numFmtId="0" fontId="6" fillId="3" borderId="0" xfId="1" applyFont="1" applyFill="1" applyAlignment="1">
      <alignment vertical="center" wrapText="1"/>
    </xf>
    <xf numFmtId="0" fontId="5" fillId="0" borderId="0" xfId="1" applyFont="1" applyFill="1" applyBorder="1">
      <alignment vertical="center"/>
    </xf>
    <xf numFmtId="0" fontId="8" fillId="3" borderId="0" xfId="1" applyFont="1" applyFill="1">
      <alignment vertical="center"/>
    </xf>
    <xf numFmtId="0" fontId="5" fillId="0" borderId="0" xfId="0" applyFont="1" applyFill="1">
      <alignment vertical="center"/>
    </xf>
    <xf numFmtId="0" fontId="11" fillId="0" borderId="0" xfId="1" applyFont="1" applyBorder="1" applyAlignment="1">
      <alignment horizontal="left" vertical="center" wrapText="1"/>
    </xf>
    <xf numFmtId="0" fontId="11" fillId="0" borderId="0" xfId="1" applyFont="1" applyBorder="1" applyAlignment="1">
      <alignment vertical="center" wrapText="1"/>
    </xf>
    <xf numFmtId="0" fontId="11" fillId="0" borderId="0" xfId="0" applyFont="1" applyFill="1" applyBorder="1">
      <alignment vertical="center"/>
    </xf>
    <xf numFmtId="0" fontId="11" fillId="0" borderId="0" xfId="0" applyFont="1" applyFill="1">
      <alignment vertical="center"/>
    </xf>
    <xf numFmtId="0" fontId="9" fillId="0" borderId="2" xfId="1" applyFont="1" applyFill="1" applyBorder="1" applyAlignment="1">
      <alignment vertical="center" wrapText="1"/>
    </xf>
    <xf numFmtId="0" fontId="11" fillId="0" borderId="2" xfId="1" applyFont="1" applyFill="1" applyBorder="1" applyAlignment="1">
      <alignment vertical="center" wrapText="1"/>
    </xf>
    <xf numFmtId="0" fontId="11" fillId="0" borderId="0" xfId="1" applyFont="1" applyBorder="1" applyAlignment="1">
      <alignment horizontal="left" vertical="center"/>
    </xf>
    <xf numFmtId="0" fontId="11" fillId="0" borderId="0" xfId="1" applyFont="1" applyBorder="1">
      <alignment vertical="center"/>
    </xf>
    <xf numFmtId="0" fontId="11" fillId="0" borderId="0" xfId="0" applyFont="1" applyBorder="1">
      <alignment vertical="center"/>
    </xf>
    <xf numFmtId="0" fontId="11" fillId="0" borderId="0" xfId="0" applyFont="1" applyBorder="1" applyAlignment="1">
      <alignment horizontal="left" vertical="center"/>
    </xf>
    <xf numFmtId="0" fontId="9" fillId="0" borderId="0" xfId="1" applyFont="1" applyBorder="1" applyAlignment="1">
      <alignment vertical="center"/>
    </xf>
    <xf numFmtId="0" fontId="10" fillId="0" borderId="0" xfId="0" applyFont="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1" applyFont="1" applyBorder="1" applyAlignment="1">
      <alignment vertical="top" wrapText="1"/>
    </xf>
    <xf numFmtId="0" fontId="9" fillId="0" borderId="0" xfId="1" applyFont="1" applyFill="1" applyBorder="1" applyAlignment="1">
      <alignment vertical="top" wrapText="1"/>
    </xf>
    <xf numFmtId="0" fontId="9" fillId="0" borderId="0" xfId="1" applyFont="1" applyBorder="1" applyAlignment="1">
      <alignment horizontal="left" vertical="center"/>
    </xf>
    <xf numFmtId="0" fontId="12" fillId="2" borderId="33" xfId="0" applyFont="1" applyFill="1" applyBorder="1" applyAlignment="1">
      <alignment vertical="center"/>
    </xf>
    <xf numFmtId="0" fontId="12" fillId="2" borderId="30" xfId="0" applyFont="1" applyFill="1" applyBorder="1" applyAlignment="1">
      <alignment vertical="center"/>
    </xf>
    <xf numFmtId="0" fontId="5" fillId="0" borderId="0" xfId="1" applyNumberFormat="1" applyFont="1" applyFill="1" applyBorder="1">
      <alignment vertical="center"/>
    </xf>
    <xf numFmtId="0" fontId="8" fillId="3" borderId="0" xfId="1" applyNumberFormat="1" applyFont="1" applyFill="1">
      <alignment vertical="center"/>
    </xf>
    <xf numFmtId="0" fontId="5" fillId="0" borderId="0" xfId="1" applyNumberFormat="1" applyFont="1" applyFill="1">
      <alignment vertical="center"/>
    </xf>
    <xf numFmtId="0" fontId="11" fillId="0" borderId="0" xfId="0" applyNumberFormat="1" applyFont="1" applyFill="1" applyBorder="1">
      <alignment vertical="center"/>
    </xf>
    <xf numFmtId="0" fontId="11" fillId="0" borderId="0" xfId="0" applyNumberFormat="1" applyFont="1" applyFill="1">
      <alignment vertical="center"/>
    </xf>
    <xf numFmtId="176" fontId="13" fillId="0" borderId="41" xfId="0" applyNumberFormat="1" applyFont="1" applyBorder="1" applyAlignment="1">
      <alignment vertical="top" wrapText="1"/>
    </xf>
    <xf numFmtId="0" fontId="8" fillId="0" borderId="0" xfId="1" applyFont="1" applyFill="1">
      <alignment vertical="center"/>
    </xf>
    <xf numFmtId="0" fontId="9" fillId="0" borderId="0" xfId="1"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5" fillId="0" borderId="0" xfId="1" applyFont="1">
      <alignment vertical="center"/>
    </xf>
    <xf numFmtId="0" fontId="16" fillId="3" borderId="0" xfId="1" applyNumberFormat="1" applyFont="1" applyFill="1">
      <alignment vertical="center"/>
    </xf>
    <xf numFmtId="0" fontId="8" fillId="0" borderId="0" xfId="1" applyNumberFormat="1" applyFont="1" applyFill="1">
      <alignment vertical="center"/>
    </xf>
    <xf numFmtId="0" fontId="9" fillId="0" borderId="0" xfId="1" applyFont="1" applyFill="1" applyBorder="1" applyAlignment="1">
      <alignment vertical="center"/>
    </xf>
    <xf numFmtId="0" fontId="10" fillId="0" borderId="0" xfId="0" applyFont="1" applyFill="1" applyBorder="1" applyAlignment="1">
      <alignment vertical="center"/>
    </xf>
    <xf numFmtId="0" fontId="17" fillId="0" borderId="0" xfId="1" applyFont="1" applyFill="1" applyAlignment="1">
      <alignment vertical="center" wrapText="1"/>
    </xf>
    <xf numFmtId="0" fontId="14" fillId="0" borderId="0" xfId="1" applyFont="1" applyFill="1" applyAlignment="1">
      <alignment vertical="center" wrapText="1"/>
    </xf>
    <xf numFmtId="0" fontId="5" fillId="0" borderId="0" xfId="1" applyNumberFormat="1" applyFont="1" applyFill="1" applyAlignment="1">
      <alignment vertical="center"/>
    </xf>
    <xf numFmtId="0" fontId="5" fillId="0" borderId="0" xfId="1" applyFont="1" applyFill="1" applyAlignment="1">
      <alignment vertical="center"/>
    </xf>
    <xf numFmtId="0" fontId="11" fillId="3" borderId="0" xfId="0" applyNumberFormat="1" applyFont="1" applyFill="1">
      <alignment vertical="center"/>
    </xf>
    <xf numFmtId="0" fontId="6" fillId="0" borderId="0" xfId="1" applyNumberFormat="1" applyFont="1" applyFill="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1" fillId="0" borderId="0" xfId="1" applyFont="1" applyBorder="1" applyAlignment="1">
      <alignment horizontal="left" vertical="top" wrapText="1"/>
    </xf>
    <xf numFmtId="0" fontId="7" fillId="0" borderId="0" xfId="1" applyFont="1" applyFill="1" applyBorder="1" applyAlignment="1">
      <alignment horizontal="center" vertical="center"/>
    </xf>
    <xf numFmtId="0" fontId="10" fillId="0" borderId="0" xfId="0" applyFont="1" applyBorder="1" applyAlignment="1">
      <alignment vertical="center"/>
    </xf>
    <xf numFmtId="0" fontId="11" fillId="0" borderId="43" xfId="1" applyFont="1" applyBorder="1">
      <alignment vertical="center"/>
    </xf>
    <xf numFmtId="0" fontId="11" fillId="0" borderId="43" xfId="0" applyFont="1" applyBorder="1">
      <alignment vertical="center"/>
    </xf>
    <xf numFmtId="0" fontId="9" fillId="2" borderId="1" xfId="1" applyFont="1" applyFill="1" applyBorder="1" applyAlignment="1">
      <alignment vertical="center"/>
    </xf>
    <xf numFmtId="0" fontId="9" fillId="2" borderId="2" xfId="1" applyFont="1" applyFill="1" applyBorder="1" applyAlignment="1">
      <alignment vertical="center"/>
    </xf>
    <xf numFmtId="0" fontId="9" fillId="2" borderId="0" xfId="1" applyFont="1" applyFill="1" applyBorder="1" applyAlignment="1">
      <alignment vertical="center"/>
    </xf>
    <xf numFmtId="0" fontId="11" fillId="2" borderId="41" xfId="1" applyFont="1" applyFill="1" applyBorder="1" applyAlignment="1">
      <alignment vertical="center"/>
    </xf>
    <xf numFmtId="0" fontId="10" fillId="0" borderId="0" xfId="0" applyFont="1" applyBorder="1" applyAlignment="1">
      <alignment vertical="center"/>
    </xf>
    <xf numFmtId="0" fontId="9" fillId="0" borderId="0" xfId="1" applyFont="1" applyFill="1" applyBorder="1" applyAlignment="1">
      <alignment vertical="center"/>
    </xf>
    <xf numFmtId="0" fontId="10" fillId="0" borderId="0" xfId="0" applyFont="1" applyFill="1" applyBorder="1" applyAlignment="1">
      <alignment vertical="center"/>
    </xf>
    <xf numFmtId="0" fontId="11" fillId="0" borderId="0" xfId="1" applyFont="1" applyBorder="1" applyAlignment="1">
      <alignment vertical="top" wrapText="1"/>
    </xf>
    <xf numFmtId="0" fontId="13" fillId="0" borderId="0" xfId="0" applyFont="1" applyBorder="1" applyAlignment="1">
      <alignment horizontal="left" vertical="top" wrapText="1"/>
    </xf>
    <xf numFmtId="0" fontId="10" fillId="0" borderId="0" xfId="0" applyFont="1" applyBorder="1" applyAlignment="1">
      <alignment vertical="center"/>
    </xf>
    <xf numFmtId="0" fontId="11" fillId="0" borderId="0" xfId="1" applyFont="1" applyFill="1" applyBorder="1" applyAlignment="1">
      <alignment horizontal="left" vertical="center" wrapText="1"/>
    </xf>
    <xf numFmtId="0" fontId="11" fillId="0" borderId="0" xfId="1" applyFont="1" applyFill="1" applyBorder="1" applyAlignment="1">
      <alignment vertical="center" wrapText="1"/>
    </xf>
    <xf numFmtId="0" fontId="11" fillId="0" borderId="0" xfId="0" applyFont="1" applyBorder="1" applyAlignment="1">
      <alignment horizontal="left" vertical="top" wrapText="1"/>
    </xf>
    <xf numFmtId="0" fontId="12" fillId="0" borderId="0" xfId="0" applyFont="1" applyFill="1" applyBorder="1" applyAlignment="1">
      <alignment horizontal="left" vertical="center"/>
    </xf>
    <xf numFmtId="0" fontId="9" fillId="0" borderId="0" xfId="1" applyFont="1" applyFill="1" applyBorder="1" applyAlignment="1">
      <alignment horizontal="left" vertical="center" wrapText="1"/>
    </xf>
    <xf numFmtId="0" fontId="9" fillId="2" borderId="41" xfId="1" applyFont="1" applyFill="1" applyBorder="1" applyAlignment="1">
      <alignment horizontal="center" vertical="center"/>
    </xf>
    <xf numFmtId="0" fontId="9" fillId="2" borderId="0" xfId="1" applyFont="1" applyFill="1" applyBorder="1" applyAlignment="1">
      <alignment horizontal="center" vertical="center"/>
    </xf>
    <xf numFmtId="176" fontId="13" fillId="0" borderId="0" xfId="0" applyNumberFormat="1" applyFont="1" applyBorder="1" applyAlignment="1">
      <alignment vertical="top" wrapText="1"/>
    </xf>
    <xf numFmtId="0" fontId="9" fillId="0" borderId="0" xfId="1" applyFont="1" applyFill="1" applyBorder="1" applyAlignment="1">
      <alignment vertical="center" wrapText="1"/>
    </xf>
    <xf numFmtId="0" fontId="11" fillId="0" borderId="0" xfId="1" applyFont="1" applyBorder="1" applyAlignment="1">
      <alignment vertical="top" wrapText="1"/>
    </xf>
    <xf numFmtId="0" fontId="10" fillId="0" borderId="0" xfId="0" applyFont="1" applyBorder="1" applyAlignment="1">
      <alignment vertical="center"/>
    </xf>
    <xf numFmtId="0" fontId="11" fillId="0" borderId="23" xfId="1" applyFont="1" applyFill="1" applyBorder="1" applyAlignment="1">
      <alignment horizontal="left" vertical="top" wrapText="1"/>
    </xf>
    <xf numFmtId="0" fontId="11" fillId="0" borderId="24" xfId="1" applyFont="1" applyFill="1" applyBorder="1" applyAlignment="1">
      <alignment horizontal="left" vertical="top" wrapText="1"/>
    </xf>
    <xf numFmtId="0" fontId="19" fillId="0" borderId="24" xfId="1" applyFont="1" applyBorder="1" applyAlignment="1">
      <alignment horizontal="left" vertical="top" wrapText="1"/>
    </xf>
    <xf numFmtId="0" fontId="11" fillId="0" borderId="24" xfId="1" applyFont="1" applyBorder="1" applyAlignment="1">
      <alignment horizontal="left" vertical="top" wrapText="1"/>
    </xf>
    <xf numFmtId="0" fontId="11" fillId="0" borderId="25" xfId="1" applyFont="1" applyBorder="1" applyAlignment="1">
      <alignment horizontal="left" vertical="top" wrapText="1"/>
    </xf>
    <xf numFmtId="0" fontId="11" fillId="0" borderId="16" xfId="1" applyFont="1" applyBorder="1" applyAlignment="1">
      <alignment horizontal="left" vertical="top" wrapText="1"/>
    </xf>
    <xf numFmtId="0" fontId="11" fillId="0" borderId="17" xfId="1" applyFont="1" applyBorder="1" applyAlignment="1">
      <alignment horizontal="left" vertical="top" wrapText="1"/>
    </xf>
    <xf numFmtId="0" fontId="11" fillId="0" borderId="35" xfId="1" applyFont="1" applyBorder="1" applyAlignment="1">
      <alignment horizontal="left" vertical="top" wrapText="1"/>
    </xf>
    <xf numFmtId="0" fontId="11" fillId="0" borderId="18" xfId="1" applyFont="1" applyBorder="1" applyAlignment="1">
      <alignment horizontal="left" vertical="top" wrapText="1"/>
    </xf>
    <xf numFmtId="0" fontId="11" fillId="0" borderId="19" xfId="1" applyFont="1" applyBorder="1" applyAlignment="1">
      <alignment horizontal="left" vertical="top" wrapText="1"/>
    </xf>
    <xf numFmtId="0" fontId="13" fillId="0" borderId="18" xfId="0" applyFont="1" applyBorder="1" applyAlignment="1">
      <alignment horizontal="left" vertical="top" wrapText="1"/>
    </xf>
    <xf numFmtId="0" fontId="13" fillId="0" borderId="17" xfId="0" applyFont="1" applyBorder="1" applyAlignment="1">
      <alignment horizontal="left" vertical="top" wrapText="1"/>
    </xf>
    <xf numFmtId="0" fontId="13" fillId="0" borderId="19" xfId="0" applyFont="1" applyBorder="1" applyAlignment="1">
      <alignment horizontal="left" vertical="top" wrapText="1"/>
    </xf>
    <xf numFmtId="0" fontId="9" fillId="2" borderId="29"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32" xfId="1" applyFont="1" applyFill="1" applyBorder="1" applyAlignment="1">
      <alignment horizontal="left" vertical="center" wrapText="1"/>
    </xf>
    <xf numFmtId="0" fontId="12" fillId="2" borderId="33"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1" fillId="0" borderId="34" xfId="1" applyFont="1" applyBorder="1" applyAlignment="1">
      <alignment horizontal="left" vertical="top" wrapText="1"/>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3" fillId="0" borderId="11" xfId="0" applyFont="1" applyBorder="1" applyAlignment="1">
      <alignment horizontal="left" vertical="top" wrapText="1"/>
    </xf>
    <xf numFmtId="0" fontId="9" fillId="2" borderId="10" xfId="1" applyFont="1" applyFill="1" applyBorder="1" applyAlignment="1">
      <alignment horizontal="center" vertical="center" wrapText="1"/>
    </xf>
    <xf numFmtId="0" fontId="9" fillId="2" borderId="34" xfId="1" applyFont="1" applyFill="1" applyBorder="1" applyAlignment="1">
      <alignment horizontal="center" vertical="center" wrapText="1"/>
    </xf>
    <xf numFmtId="176" fontId="12" fillId="0" borderId="38" xfId="0" applyNumberFormat="1" applyFont="1" applyBorder="1" applyAlignment="1">
      <alignment horizontal="center" vertical="top" wrapText="1"/>
    </xf>
    <xf numFmtId="176" fontId="12" fillId="0" borderId="39" xfId="0" applyNumberFormat="1" applyFont="1" applyBorder="1" applyAlignment="1">
      <alignment horizontal="center" vertical="top" wrapText="1"/>
    </xf>
    <xf numFmtId="176" fontId="12" fillId="0" borderId="40" xfId="0" applyNumberFormat="1" applyFont="1" applyBorder="1" applyAlignment="1">
      <alignment horizontal="center" vertical="top" wrapText="1"/>
    </xf>
    <xf numFmtId="0" fontId="9" fillId="0" borderId="0" xfId="1" applyFont="1" applyFill="1" applyBorder="1" applyAlignment="1">
      <alignment horizontal="left" wrapText="1"/>
    </xf>
    <xf numFmtId="0" fontId="9" fillId="0" borderId="29"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9" fillId="3" borderId="29" xfId="1" applyFont="1" applyFill="1" applyBorder="1" applyAlignment="1">
      <alignment horizontal="left" vertical="center"/>
    </xf>
    <xf numFmtId="0" fontId="9" fillId="3" borderId="30" xfId="1" applyFont="1" applyFill="1" applyBorder="1" applyAlignment="1">
      <alignment horizontal="left" vertical="center"/>
    </xf>
    <xf numFmtId="0" fontId="9" fillId="3" borderId="31" xfId="1" applyFont="1" applyFill="1" applyBorder="1" applyAlignment="1">
      <alignment horizontal="left" vertical="center"/>
    </xf>
    <xf numFmtId="0" fontId="11" fillId="0" borderId="16" xfId="1" applyFont="1" applyFill="1" applyBorder="1" applyAlignment="1">
      <alignment horizontal="center" vertical="top" wrapText="1"/>
    </xf>
    <xf numFmtId="0" fontId="11" fillId="0" borderId="17" xfId="1" applyFont="1" applyFill="1" applyBorder="1" applyAlignment="1">
      <alignment horizontal="center" vertical="top" wrapText="1"/>
    </xf>
    <xf numFmtId="0" fontId="11" fillId="0" borderId="19" xfId="1" applyFont="1" applyFill="1" applyBorder="1" applyAlignment="1">
      <alignment horizontal="center" vertical="top" wrapText="1"/>
    </xf>
    <xf numFmtId="0" fontId="11" fillId="0" borderId="10" xfId="1" applyFont="1" applyBorder="1" applyAlignment="1">
      <alignment horizontal="left" vertical="top" wrapText="1"/>
    </xf>
    <xf numFmtId="0" fontId="11" fillId="0" borderId="11" xfId="1" applyFont="1" applyBorder="1" applyAlignment="1">
      <alignment horizontal="left" vertical="top" wrapText="1"/>
    </xf>
    <xf numFmtId="0" fontId="9" fillId="2" borderId="42" xfId="1" applyFont="1" applyFill="1" applyBorder="1" applyAlignment="1">
      <alignment horizontal="left" vertical="top" wrapText="1"/>
    </xf>
    <xf numFmtId="0" fontId="9" fillId="2" borderId="43" xfId="1" applyFont="1" applyFill="1" applyBorder="1" applyAlignment="1">
      <alignment horizontal="left" vertical="top" wrapText="1"/>
    </xf>
    <xf numFmtId="0" fontId="9" fillId="2" borderId="44" xfId="1" applyFont="1" applyFill="1" applyBorder="1" applyAlignment="1">
      <alignment horizontal="left" vertical="top" wrapText="1"/>
    </xf>
    <xf numFmtId="176" fontId="13" fillId="0" borderId="45" xfId="0" applyNumberFormat="1" applyFont="1" applyBorder="1" applyAlignment="1">
      <alignment horizontal="left" vertical="top" wrapText="1"/>
    </xf>
    <xf numFmtId="176" fontId="13" fillId="0" borderId="43" xfId="0" applyNumberFormat="1" applyFont="1" applyBorder="1" applyAlignment="1">
      <alignment horizontal="left" vertical="top" wrapText="1"/>
    </xf>
    <xf numFmtId="176" fontId="13" fillId="0" borderId="46" xfId="0" applyNumberFormat="1" applyFont="1" applyBorder="1" applyAlignment="1">
      <alignment horizontal="left" vertical="top" wrapText="1"/>
    </xf>
    <xf numFmtId="0" fontId="9" fillId="2" borderId="29" xfId="1" applyFont="1" applyFill="1" applyBorder="1" applyAlignment="1">
      <alignment horizontal="left" vertical="top" wrapText="1"/>
    </xf>
    <xf numFmtId="0" fontId="9" fillId="2" borderId="30" xfId="1" applyFont="1" applyFill="1" applyBorder="1" applyAlignment="1">
      <alignment horizontal="left" vertical="top" wrapText="1"/>
    </xf>
    <xf numFmtId="0" fontId="9" fillId="2" borderId="32" xfId="1" applyFont="1" applyFill="1" applyBorder="1" applyAlignment="1">
      <alignment horizontal="left" vertical="top" wrapText="1"/>
    </xf>
    <xf numFmtId="176" fontId="13" fillId="0" borderId="33" xfId="0" applyNumberFormat="1" applyFont="1" applyBorder="1" applyAlignment="1">
      <alignment horizontal="left" vertical="top" wrapText="1"/>
    </xf>
    <xf numFmtId="176" fontId="13" fillId="0" borderId="30" xfId="0" applyNumberFormat="1" applyFont="1" applyBorder="1" applyAlignment="1">
      <alignment horizontal="left" vertical="top" wrapText="1"/>
    </xf>
    <xf numFmtId="176" fontId="13" fillId="0" borderId="31" xfId="0" applyNumberFormat="1" applyFont="1" applyBorder="1" applyAlignment="1">
      <alignment horizontal="left" vertical="top" wrapText="1"/>
    </xf>
    <xf numFmtId="0" fontId="9" fillId="2" borderId="16" xfId="1" applyFont="1" applyFill="1" applyBorder="1" applyAlignment="1">
      <alignment horizontal="left" vertical="top" wrapText="1"/>
    </xf>
    <xf numFmtId="0" fontId="9" fillId="2" borderId="17" xfId="1" applyFont="1" applyFill="1" applyBorder="1" applyAlignment="1">
      <alignment horizontal="left" vertical="top" wrapText="1"/>
    </xf>
    <xf numFmtId="0" fontId="9" fillId="2" borderId="35" xfId="1" applyFont="1" applyFill="1" applyBorder="1" applyAlignment="1">
      <alignment horizontal="left" vertical="top" wrapText="1"/>
    </xf>
    <xf numFmtId="0" fontId="9" fillId="2" borderId="42" xfId="1" applyFont="1" applyFill="1" applyBorder="1" applyAlignment="1">
      <alignment horizontal="left" vertical="center" wrapText="1"/>
    </xf>
    <xf numFmtId="0" fontId="9" fillId="2" borderId="44" xfId="1" applyFont="1" applyFill="1" applyBorder="1" applyAlignment="1">
      <alignment horizontal="left" vertical="center" wrapText="1"/>
    </xf>
    <xf numFmtId="176" fontId="13" fillId="0" borderId="39" xfId="0" applyNumberFormat="1" applyFont="1" applyBorder="1" applyAlignment="1">
      <alignment horizontal="left" vertical="top" wrapText="1"/>
    </xf>
    <xf numFmtId="176" fontId="13" fillId="0" borderId="37" xfId="0" applyNumberFormat="1" applyFont="1" applyBorder="1" applyAlignment="1">
      <alignment horizontal="left" vertical="top" wrapText="1"/>
    </xf>
    <xf numFmtId="0" fontId="9" fillId="2" borderId="38" xfId="1" applyFont="1" applyFill="1" applyBorder="1" applyAlignment="1">
      <alignment horizontal="left" vertical="center" wrapText="1"/>
    </xf>
    <xf numFmtId="176" fontId="13" fillId="0" borderId="38" xfId="0" applyNumberFormat="1" applyFont="1" applyBorder="1" applyAlignment="1">
      <alignment horizontal="left" vertical="top" wrapText="1"/>
    </xf>
    <xf numFmtId="176" fontId="13" fillId="0" borderId="44" xfId="0" applyNumberFormat="1" applyFont="1" applyBorder="1" applyAlignment="1">
      <alignment horizontal="left" vertical="top" wrapText="1"/>
    </xf>
    <xf numFmtId="0" fontId="9" fillId="0" borderId="10"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32"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1" xfId="1" applyFont="1" applyFill="1" applyBorder="1" applyAlignment="1">
      <alignment horizontal="center" vertical="center" wrapText="1"/>
    </xf>
    <xf numFmtId="0" fontId="9" fillId="0" borderId="43" xfId="1" applyFont="1" applyFill="1" applyBorder="1" applyAlignment="1">
      <alignment horizontal="left" wrapText="1"/>
    </xf>
    <xf numFmtId="0" fontId="9" fillId="0" borderId="40" xfId="1" applyFont="1" applyFill="1" applyBorder="1" applyAlignment="1">
      <alignment horizontal="center" vertical="center" wrapText="1"/>
    </xf>
    <xf numFmtId="0" fontId="19" fillId="0" borderId="8" xfId="1" applyFont="1" applyBorder="1" applyAlignment="1">
      <alignment horizontal="left" vertical="top" wrapText="1"/>
    </xf>
    <xf numFmtId="0" fontId="19" fillId="0" borderId="9" xfId="1" applyFont="1" applyBorder="1" applyAlignment="1">
      <alignment horizontal="left" vertical="top" wrapText="1"/>
    </xf>
    <xf numFmtId="0" fontId="19" fillId="0" borderId="34" xfId="1" applyFont="1" applyBorder="1" applyAlignment="1">
      <alignment horizontal="left" vertical="top" wrapText="1"/>
    </xf>
    <xf numFmtId="0" fontId="11" fillId="0" borderId="55" xfId="1" applyFont="1" applyBorder="1" applyAlignment="1">
      <alignment vertical="top" wrapText="1"/>
    </xf>
    <xf numFmtId="0" fontId="11" fillId="0" borderId="50" xfId="1" applyFont="1" applyBorder="1" applyAlignment="1">
      <alignment vertical="top" wrapText="1"/>
    </xf>
    <xf numFmtId="0" fontId="11" fillId="0" borderId="54" xfId="1" applyFont="1" applyBorder="1" applyAlignment="1">
      <alignment vertical="top" wrapText="1"/>
    </xf>
    <xf numFmtId="0" fontId="11" fillId="0" borderId="41" xfId="1" applyFont="1" applyBorder="1" applyAlignment="1">
      <alignment vertical="top" wrapText="1"/>
    </xf>
    <xf numFmtId="0" fontId="11" fillId="0" borderId="0" xfId="1" applyFont="1" applyBorder="1" applyAlignment="1">
      <alignment vertical="top" wrapText="1"/>
    </xf>
    <xf numFmtId="0" fontId="11" fillId="0" borderId="53" xfId="1" applyFont="1" applyBorder="1" applyAlignment="1">
      <alignment vertical="top" wrapText="1"/>
    </xf>
    <xf numFmtId="0" fontId="11" fillId="0" borderId="42" xfId="1" applyFont="1" applyBorder="1" applyAlignment="1">
      <alignment vertical="top" wrapText="1"/>
    </xf>
    <xf numFmtId="0" fontId="11" fillId="0" borderId="43" xfId="1" applyFont="1" applyBorder="1" applyAlignment="1">
      <alignment vertical="top" wrapText="1"/>
    </xf>
    <xf numFmtId="0" fontId="11" fillId="0" borderId="44" xfId="1" applyFont="1" applyBorder="1" applyAlignment="1">
      <alignment vertical="top" wrapText="1"/>
    </xf>
    <xf numFmtId="0" fontId="13" fillId="0" borderId="51" xfId="0" applyFont="1" applyBorder="1" applyAlignment="1">
      <alignment horizontal="center" vertical="top" wrapText="1"/>
    </xf>
    <xf numFmtId="0" fontId="13" fillId="0" borderId="50" xfId="0" applyFont="1" applyBorder="1" applyAlignment="1">
      <alignment horizontal="center" vertical="top" wrapText="1"/>
    </xf>
    <xf numFmtId="0" fontId="13" fillId="0" borderId="56" xfId="0" applyFont="1" applyBorder="1" applyAlignment="1">
      <alignment horizontal="center" vertical="top" wrapText="1"/>
    </xf>
    <xf numFmtId="0" fontId="13" fillId="0" borderId="52" xfId="0" applyFont="1" applyBorder="1" applyAlignment="1">
      <alignment horizontal="center" vertical="top" wrapText="1"/>
    </xf>
    <xf numFmtId="0" fontId="13" fillId="0" borderId="0" xfId="0" applyFont="1" applyBorder="1" applyAlignment="1">
      <alignment horizontal="center" vertical="top" wrapText="1"/>
    </xf>
    <xf numFmtId="0" fontId="13" fillId="0" borderId="49" xfId="0" applyFont="1" applyBorder="1" applyAlignment="1">
      <alignment horizontal="center" vertical="top" wrapText="1"/>
    </xf>
    <xf numFmtId="0" fontId="13" fillId="0" borderId="45" xfId="0" applyFont="1" applyBorder="1" applyAlignment="1">
      <alignment horizontal="center" vertical="top" wrapText="1"/>
    </xf>
    <xf numFmtId="0" fontId="13" fillId="0" borderId="43" xfId="0" applyFont="1" applyBorder="1" applyAlignment="1">
      <alignment horizontal="center" vertical="top" wrapText="1"/>
    </xf>
    <xf numFmtId="0" fontId="13" fillId="0" borderId="46" xfId="0" applyFont="1" applyBorder="1" applyAlignment="1">
      <alignment horizontal="center" vertical="top" wrapText="1"/>
    </xf>
    <xf numFmtId="0" fontId="13" fillId="0" borderId="14"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18" fillId="0" borderId="10" xfId="0" applyFont="1" applyBorder="1" applyAlignment="1">
      <alignment horizontal="left" vertical="top" wrapText="1"/>
    </xf>
    <xf numFmtId="0" fontId="18" fillId="0" borderId="9" xfId="0" applyFont="1" applyBorder="1" applyAlignment="1">
      <alignment horizontal="left" vertical="top" wrapText="1"/>
    </xf>
    <xf numFmtId="0" fontId="18" fillId="0" borderId="11" xfId="0" applyFont="1" applyBorder="1" applyAlignment="1">
      <alignment horizontal="left" vertical="top" wrapText="1"/>
    </xf>
    <xf numFmtId="0" fontId="13" fillId="0" borderId="51" xfId="0" applyFont="1" applyBorder="1" applyAlignment="1">
      <alignment vertical="top" wrapText="1"/>
    </xf>
    <xf numFmtId="0" fontId="13" fillId="0" borderId="50" xfId="0" applyFont="1" applyBorder="1" applyAlignment="1">
      <alignment vertical="top" wrapText="1"/>
    </xf>
    <xf numFmtId="0" fontId="13" fillId="0" borderId="56" xfId="0" applyFont="1" applyBorder="1" applyAlignment="1">
      <alignment vertical="top" wrapText="1"/>
    </xf>
    <xf numFmtId="0" fontId="13" fillId="0" borderId="52" xfId="0" applyFont="1" applyBorder="1" applyAlignment="1">
      <alignment vertical="top" wrapText="1"/>
    </xf>
    <xf numFmtId="0" fontId="13" fillId="0" borderId="0" xfId="0" applyFont="1" applyBorder="1" applyAlignment="1">
      <alignment vertical="top" wrapText="1"/>
    </xf>
    <xf numFmtId="0" fontId="13" fillId="0" borderId="49" xfId="0" applyFont="1" applyBorder="1" applyAlignment="1">
      <alignment vertical="top" wrapText="1"/>
    </xf>
    <xf numFmtId="0" fontId="13" fillId="0" borderId="45" xfId="0" applyFont="1" applyBorder="1" applyAlignment="1">
      <alignment vertical="top" wrapText="1"/>
    </xf>
    <xf numFmtId="0" fontId="13" fillId="0" borderId="43" xfId="0" applyFont="1" applyBorder="1" applyAlignment="1">
      <alignment vertical="top" wrapText="1"/>
    </xf>
    <xf numFmtId="0" fontId="13" fillId="0" borderId="46" xfId="0" applyFont="1" applyBorder="1" applyAlignment="1">
      <alignment vertical="top" wrapText="1"/>
    </xf>
    <xf numFmtId="0" fontId="11" fillId="0" borderId="26" xfId="1" applyFont="1" applyBorder="1" applyAlignment="1">
      <alignment horizontal="left" vertical="top" wrapText="1"/>
    </xf>
    <xf numFmtId="0" fontId="11" fillId="0" borderId="27" xfId="1"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1" fillId="0" borderId="23" xfId="1"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8" fillId="0" borderId="24" xfId="0" applyFont="1" applyBorder="1" applyAlignment="1">
      <alignment horizontal="left" vertical="top" wrapText="1"/>
    </xf>
    <xf numFmtId="0" fontId="18" fillId="0" borderId="25" xfId="0" applyFont="1" applyBorder="1" applyAlignment="1">
      <alignment horizontal="left" vertical="top" wrapText="1"/>
    </xf>
    <xf numFmtId="0" fontId="21" fillId="0" borderId="24" xfId="0" applyFont="1" applyBorder="1" applyAlignment="1">
      <alignment horizontal="left" vertical="top" wrapText="1"/>
    </xf>
    <xf numFmtId="0" fontId="21" fillId="0" borderId="25" xfId="0" applyFont="1" applyBorder="1" applyAlignment="1">
      <alignment horizontal="left" vertical="top" wrapText="1"/>
    </xf>
    <xf numFmtId="0" fontId="12" fillId="2" borderId="58" xfId="0" applyFont="1" applyFill="1" applyBorder="1" applyAlignment="1">
      <alignment horizontal="left" vertical="center"/>
    </xf>
    <xf numFmtId="0" fontId="9" fillId="2" borderId="57" xfId="1" applyFont="1" applyFill="1" applyBorder="1" applyAlignment="1">
      <alignment horizontal="left" vertical="center"/>
    </xf>
    <xf numFmtId="0" fontId="9" fillId="2" borderId="58" xfId="1" applyFont="1" applyFill="1" applyBorder="1" applyAlignment="1">
      <alignment horizontal="left" vertical="center"/>
    </xf>
    <xf numFmtId="0" fontId="12" fillId="2" borderId="59" xfId="0" applyFont="1" applyFill="1" applyBorder="1" applyAlignment="1">
      <alignment horizontal="left" vertical="center"/>
    </xf>
    <xf numFmtId="0" fontId="11" fillId="0" borderId="55" xfId="1" applyFont="1" applyBorder="1" applyAlignment="1">
      <alignment horizontal="left" vertical="top" wrapText="1"/>
    </xf>
    <xf numFmtId="0" fontId="11" fillId="0" borderId="50" xfId="1" applyFont="1" applyBorder="1" applyAlignment="1">
      <alignment horizontal="left" vertical="top" wrapText="1"/>
    </xf>
    <xf numFmtId="0" fontId="11" fillId="0" borderId="54" xfId="1" applyFont="1" applyBorder="1" applyAlignment="1">
      <alignment horizontal="left" vertical="top" wrapText="1"/>
    </xf>
    <xf numFmtId="0" fontId="13" fillId="0" borderId="51" xfId="0" applyFont="1" applyBorder="1" applyAlignment="1">
      <alignment horizontal="left" vertical="top" wrapText="1"/>
    </xf>
    <xf numFmtId="0" fontId="13" fillId="0" borderId="50" xfId="0" applyFont="1" applyBorder="1" applyAlignment="1">
      <alignment horizontal="left" vertical="top" wrapText="1"/>
    </xf>
    <xf numFmtId="0" fontId="13" fillId="0" borderId="54" xfId="0" applyFont="1" applyBorder="1" applyAlignment="1">
      <alignment horizontal="left" vertical="top" wrapText="1"/>
    </xf>
    <xf numFmtId="0" fontId="13" fillId="0" borderId="56" xfId="0" applyFont="1" applyBorder="1" applyAlignment="1">
      <alignment horizontal="left" vertical="top" wrapText="1"/>
    </xf>
    <xf numFmtId="0" fontId="13" fillId="0" borderId="34" xfId="0" applyFont="1" applyBorder="1" applyAlignment="1">
      <alignment horizontal="left" vertical="top" wrapText="1"/>
    </xf>
    <xf numFmtId="0" fontId="11" fillId="0" borderId="41" xfId="1" applyFont="1" applyBorder="1" applyAlignment="1">
      <alignment horizontal="left" vertical="top" wrapText="1"/>
    </xf>
    <xf numFmtId="0" fontId="11" fillId="0" borderId="0" xfId="1" applyFont="1" applyBorder="1" applyAlignment="1">
      <alignment horizontal="left" vertical="top" wrapText="1"/>
    </xf>
    <xf numFmtId="0" fontId="11" fillId="0" borderId="53" xfId="1" applyFont="1" applyBorder="1" applyAlignment="1">
      <alignment horizontal="left" vertical="top" wrapText="1"/>
    </xf>
    <xf numFmtId="0" fontId="13" fillId="0" borderId="52" xfId="0" applyFont="1" applyBorder="1" applyAlignment="1">
      <alignment horizontal="left" vertical="top" wrapText="1"/>
    </xf>
    <xf numFmtId="0" fontId="13" fillId="0" borderId="0" xfId="0" applyFont="1" applyBorder="1" applyAlignment="1">
      <alignment horizontal="left" vertical="top" wrapText="1"/>
    </xf>
    <xf numFmtId="0" fontId="13" fillId="0" borderId="53" xfId="0" applyFont="1" applyBorder="1" applyAlignment="1">
      <alignment horizontal="left" vertical="top" wrapText="1"/>
    </xf>
    <xf numFmtId="0" fontId="13" fillId="0" borderId="49" xfId="0" applyFont="1" applyBorder="1" applyAlignment="1">
      <alignment horizontal="left" vertical="top" wrapText="1"/>
    </xf>
    <xf numFmtId="0" fontId="12" fillId="3" borderId="26" xfId="0" applyFont="1" applyFill="1" applyBorder="1" applyAlignment="1">
      <alignment horizontal="left" vertical="center"/>
    </xf>
    <xf numFmtId="0" fontId="12" fillId="3" borderId="27" xfId="0" applyFont="1" applyFill="1" applyBorder="1" applyAlignment="1">
      <alignment horizontal="left" vertical="center"/>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9" fillId="2" borderId="29" xfId="1" applyFont="1" applyFill="1" applyBorder="1" applyAlignment="1">
      <alignment horizontal="left" vertical="center"/>
    </xf>
    <xf numFmtId="0" fontId="9" fillId="2" borderId="30" xfId="1" applyFont="1" applyFill="1" applyBorder="1" applyAlignment="1">
      <alignment horizontal="left" vertical="center"/>
    </xf>
    <xf numFmtId="0" fontId="9" fillId="2" borderId="31" xfId="1" applyFont="1" applyFill="1" applyBorder="1" applyAlignment="1">
      <alignment horizontal="left" vertical="center"/>
    </xf>
    <xf numFmtId="0" fontId="12" fillId="3" borderId="23" xfId="0" applyFont="1" applyFill="1" applyBorder="1" applyAlignment="1">
      <alignment horizontal="left" vertical="center"/>
    </xf>
    <xf numFmtId="0" fontId="12" fillId="3" borderId="24" xfId="0" applyFont="1" applyFill="1" applyBorder="1" applyAlignment="1">
      <alignment horizontal="left" vertical="center"/>
    </xf>
    <xf numFmtId="0" fontId="11" fillId="0" borderId="24" xfId="0" applyFont="1" applyBorder="1" applyAlignment="1">
      <alignment horizontal="left" vertical="top" wrapText="1"/>
    </xf>
    <xf numFmtId="0" fontId="9" fillId="3" borderId="24" xfId="0" applyFont="1" applyFill="1" applyBorder="1" applyAlignment="1">
      <alignment horizontal="left" vertical="center"/>
    </xf>
    <xf numFmtId="0" fontId="11" fillId="0" borderId="24" xfId="0" applyFont="1" applyBorder="1" applyAlignment="1">
      <alignment horizontal="left" vertical="top"/>
    </xf>
    <xf numFmtId="0" fontId="11" fillId="0" borderId="12" xfId="1" applyFont="1" applyBorder="1" applyAlignment="1">
      <alignment horizontal="left" vertical="top" wrapText="1"/>
    </xf>
    <xf numFmtId="0" fontId="11" fillId="0" borderId="13" xfId="1" applyFont="1" applyBorder="1" applyAlignment="1">
      <alignment horizontal="left" vertical="top" wrapText="1"/>
    </xf>
    <xf numFmtId="0" fontId="11" fillId="0" borderId="60" xfId="1" applyFont="1" applyBorder="1" applyAlignment="1">
      <alignment horizontal="left" vertical="top"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xf>
    <xf numFmtId="0" fontId="13" fillId="0" borderId="60" xfId="0" applyFont="1" applyBorder="1" applyAlignment="1">
      <alignment horizontal="left" vertical="top" wrapText="1"/>
    </xf>
    <xf numFmtId="0" fontId="13" fillId="0" borderId="15" xfId="0" applyFont="1" applyBorder="1" applyAlignment="1">
      <alignment horizontal="left" vertical="top" wrapText="1"/>
    </xf>
    <xf numFmtId="0" fontId="11" fillId="0" borderId="25" xfId="0" applyFont="1" applyBorder="1" applyAlignment="1">
      <alignment horizontal="left" vertical="top"/>
    </xf>
    <xf numFmtId="0" fontId="20" fillId="0" borderId="8" xfId="1" applyFont="1" applyBorder="1" applyAlignment="1">
      <alignment horizontal="left" vertical="top" wrapText="1"/>
    </xf>
    <xf numFmtId="0" fontId="20" fillId="0" borderId="9" xfId="1" applyFont="1" applyBorder="1" applyAlignment="1">
      <alignment horizontal="left" vertical="top" wrapText="1"/>
    </xf>
    <xf numFmtId="0" fontId="20" fillId="0" borderId="34" xfId="1" applyFont="1" applyBorder="1" applyAlignment="1">
      <alignment horizontal="left" vertical="top" wrapText="1"/>
    </xf>
    <xf numFmtId="0" fontId="21" fillId="0" borderId="10" xfId="0" applyFont="1" applyBorder="1" applyAlignment="1">
      <alignment horizontal="left" vertical="top" wrapText="1"/>
    </xf>
    <xf numFmtId="0" fontId="21" fillId="0" borderId="9" xfId="0" applyFont="1" applyBorder="1" applyAlignment="1">
      <alignment horizontal="left" vertical="top" wrapText="1"/>
    </xf>
    <xf numFmtId="0" fontId="21" fillId="0" borderId="34" xfId="0" applyFont="1" applyBorder="1" applyAlignment="1">
      <alignment horizontal="left" vertical="top" wrapText="1"/>
    </xf>
    <xf numFmtId="0" fontId="21" fillId="0" borderId="11" xfId="0" applyFont="1" applyBorder="1" applyAlignment="1">
      <alignment horizontal="left" vertical="top" wrapText="1"/>
    </xf>
    <xf numFmtId="0" fontId="13" fillId="0" borderId="35" xfId="0" applyFont="1" applyBorder="1" applyAlignment="1">
      <alignment horizontal="left" vertical="top" wrapText="1"/>
    </xf>
    <xf numFmtId="0" fontId="11" fillId="0" borderId="8"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34" xfId="1"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11" xfId="0" applyFont="1" applyFill="1" applyBorder="1" applyAlignment="1">
      <alignment horizontal="left" vertical="top" wrapText="1"/>
    </xf>
    <xf numFmtId="0" fontId="7" fillId="0" borderId="0" xfId="1" applyFont="1" applyFill="1" applyBorder="1" applyAlignment="1">
      <alignment horizontal="center" vertical="center"/>
    </xf>
    <xf numFmtId="0" fontId="9" fillId="0" borderId="0" xfId="1" applyFont="1" applyBorder="1" applyAlignment="1">
      <alignment vertical="center"/>
    </xf>
    <xf numFmtId="0" fontId="10" fillId="0" borderId="0" xfId="0" applyFont="1" applyBorder="1" applyAlignment="1">
      <alignment vertical="center"/>
    </xf>
    <xf numFmtId="0" fontId="9" fillId="0" borderId="0" xfId="1" applyFont="1" applyFill="1" applyBorder="1" applyAlignment="1">
      <alignment vertical="center"/>
    </xf>
    <xf numFmtId="0" fontId="10" fillId="0" borderId="0" xfId="0" applyFont="1" applyFill="1" applyBorder="1" applyAlignment="1">
      <alignment vertical="center"/>
    </xf>
    <xf numFmtId="0" fontId="9" fillId="3" borderId="29" xfId="1" applyFont="1" applyFill="1" applyBorder="1" applyAlignment="1">
      <alignment horizontal="left" vertical="center" wrapText="1"/>
    </xf>
    <xf numFmtId="0" fontId="9" fillId="3" borderId="30" xfId="1" applyFont="1" applyFill="1" applyBorder="1" applyAlignment="1">
      <alignment horizontal="left" vertical="center" wrapText="1"/>
    </xf>
    <xf numFmtId="0" fontId="9" fillId="3" borderId="32"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11" fillId="0" borderId="31" xfId="1" applyFont="1" applyFill="1" applyBorder="1" applyAlignment="1">
      <alignment horizontal="left" vertical="center" wrapText="1"/>
    </xf>
    <xf numFmtId="0" fontId="9" fillId="3" borderId="5" xfId="1" applyFont="1" applyFill="1" applyBorder="1" applyAlignment="1">
      <alignment horizontal="left" vertical="center" wrapText="1"/>
    </xf>
    <xf numFmtId="0" fontId="9" fillId="3" borderId="6"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1" xfId="0" applyFont="1" applyFill="1" applyBorder="1" applyAlignment="1">
      <alignment horizontal="left" vertical="center"/>
    </xf>
    <xf numFmtId="0" fontId="11" fillId="0" borderId="21" xfId="0" applyFont="1" applyBorder="1" applyAlignment="1">
      <alignment horizontal="left" vertical="top"/>
    </xf>
    <xf numFmtId="0" fontId="9" fillId="3" borderId="21" xfId="0" applyFont="1" applyFill="1" applyBorder="1" applyAlignment="1">
      <alignment horizontal="left" vertical="center"/>
    </xf>
    <xf numFmtId="0" fontId="11" fillId="0" borderId="47" xfId="0" applyFont="1" applyBorder="1" applyAlignment="1">
      <alignment horizontal="left" vertical="top" wrapText="1"/>
    </xf>
    <xf numFmtId="0" fontId="9" fillId="3" borderId="47" xfId="0" applyFont="1" applyFill="1" applyBorder="1" applyAlignment="1">
      <alignment horizontal="left" vertical="center"/>
    </xf>
    <xf numFmtId="0" fontId="11" fillId="0" borderId="48" xfId="0" applyFont="1" applyBorder="1" applyAlignment="1">
      <alignment horizontal="left" vertical="top" wrapText="1"/>
    </xf>
    <xf numFmtId="0" fontId="11" fillId="0" borderId="26" xfId="1" applyFont="1" applyFill="1" applyBorder="1" applyAlignment="1">
      <alignment horizontal="left" vertical="top" wrapText="1"/>
    </xf>
    <xf numFmtId="0" fontId="11" fillId="0" borderId="27" xfId="1" applyFont="1" applyFill="1" applyBorder="1" applyAlignment="1">
      <alignment horizontal="left" vertical="top" wrapText="1"/>
    </xf>
    <xf numFmtId="0" fontId="11" fillId="0" borderId="28" xfId="1" applyFont="1" applyBorder="1" applyAlignment="1">
      <alignment horizontal="left" vertical="top" wrapText="1"/>
    </xf>
    <xf numFmtId="0" fontId="9" fillId="3" borderId="20" xfId="1" applyFont="1" applyFill="1" applyBorder="1" applyAlignment="1">
      <alignment horizontal="left" vertical="center"/>
    </xf>
    <xf numFmtId="0" fontId="9" fillId="3" borderId="21" xfId="1" applyFont="1" applyFill="1" applyBorder="1" applyAlignment="1">
      <alignment horizontal="left" vertical="center"/>
    </xf>
    <xf numFmtId="0" fontId="25" fillId="3" borderId="21" xfId="0" applyFont="1" applyFill="1" applyBorder="1" applyAlignment="1">
      <alignment horizontal="left" vertical="center"/>
    </xf>
    <xf numFmtId="0" fontId="12" fillId="3" borderId="22" xfId="0" applyFont="1" applyFill="1" applyBorder="1" applyAlignment="1">
      <alignment horizontal="left" vertical="center"/>
    </xf>
    <xf numFmtId="0" fontId="19" fillId="0" borderId="25" xfId="1" applyFont="1" applyBorder="1" applyAlignment="1">
      <alignment horizontal="left" vertical="top" wrapText="1"/>
    </xf>
    <xf numFmtId="0" fontId="9" fillId="3" borderId="16"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22" fillId="0" borderId="0" xfId="1" applyFont="1" applyFill="1" applyAlignment="1">
      <alignment horizontal="center" vertical="center"/>
    </xf>
    <xf numFmtId="176" fontId="12" fillId="0" borderId="52" xfId="0" applyNumberFormat="1" applyFont="1" applyBorder="1" applyAlignment="1">
      <alignment horizontal="left" vertical="top" wrapText="1"/>
    </xf>
    <xf numFmtId="176" fontId="12" fillId="0" borderId="0" xfId="0" applyNumberFormat="1" applyFont="1" applyBorder="1" applyAlignment="1">
      <alignment horizontal="left" vertical="top" wrapText="1"/>
    </xf>
    <xf numFmtId="176" fontId="13" fillId="0" borderId="51" xfId="0" applyNumberFormat="1" applyFont="1" applyBorder="1" applyAlignment="1">
      <alignment horizontal="left" vertical="top" wrapText="1"/>
    </xf>
    <xf numFmtId="176" fontId="13" fillId="0" borderId="50" xfId="0" applyNumberFormat="1" applyFont="1" applyBorder="1" applyAlignment="1">
      <alignment horizontal="left" vertical="top" wrapText="1"/>
    </xf>
    <xf numFmtId="176" fontId="13" fillId="0" borderId="54" xfId="0" applyNumberFormat="1" applyFont="1" applyBorder="1" applyAlignment="1">
      <alignment horizontal="left" vertical="top" wrapText="1"/>
    </xf>
    <xf numFmtId="176" fontId="13" fillId="0" borderId="52" xfId="0" applyNumberFormat="1" applyFont="1" applyBorder="1" applyAlignment="1">
      <alignment horizontal="left" vertical="top" wrapText="1"/>
    </xf>
    <xf numFmtId="176" fontId="13" fillId="0" borderId="0" xfId="0" applyNumberFormat="1" applyFont="1" applyBorder="1" applyAlignment="1">
      <alignment horizontal="left" vertical="top" wrapText="1"/>
    </xf>
    <xf numFmtId="176" fontId="13" fillId="0" borderId="53" xfId="0" applyNumberFormat="1" applyFont="1" applyBorder="1" applyAlignment="1">
      <alignment horizontal="left" vertical="top" wrapText="1"/>
    </xf>
    <xf numFmtId="0" fontId="9" fillId="2" borderId="32" xfId="1" applyFont="1" applyFill="1" applyBorder="1" applyAlignment="1">
      <alignment horizontal="left" vertical="center"/>
    </xf>
    <xf numFmtId="0" fontId="12" fillId="2" borderId="32" xfId="0" applyFont="1" applyFill="1" applyBorder="1" applyAlignment="1">
      <alignment horizontal="left" vertical="center"/>
    </xf>
    <xf numFmtId="0" fontId="5" fillId="0" borderId="36" xfId="1" applyFont="1" applyFill="1" applyBorder="1" applyAlignment="1">
      <alignment horizontal="left" vertical="top" wrapText="1"/>
    </xf>
    <xf numFmtId="0" fontId="5" fillId="0" borderId="39" xfId="1" applyFont="1" applyFill="1" applyBorder="1" applyAlignment="1">
      <alignment horizontal="left" vertical="top" wrapText="1"/>
    </xf>
    <xf numFmtId="0" fontId="5" fillId="0" borderId="40" xfId="1" applyFont="1" applyFill="1" applyBorder="1" applyAlignment="1">
      <alignment horizontal="left" vertical="top" wrapText="1"/>
    </xf>
    <xf numFmtId="0" fontId="12" fillId="3" borderId="36"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5" fillId="0" borderId="0" xfId="1" applyFont="1" applyAlignment="1">
      <alignment horizontal="center" vertical="center"/>
    </xf>
    <xf numFmtId="0" fontId="9" fillId="3" borderId="8" xfId="1" applyFont="1" applyFill="1" applyBorder="1" applyAlignment="1">
      <alignment horizontal="left" vertical="center" wrapText="1"/>
    </xf>
    <xf numFmtId="0" fontId="9" fillId="3" borderId="9" xfId="1" applyFont="1" applyFill="1" applyBorder="1" applyAlignment="1">
      <alignment horizontal="left" vertical="center" wrapText="1"/>
    </xf>
    <xf numFmtId="0" fontId="9" fillId="3" borderId="34"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9" fillId="0" borderId="10" xfId="1" applyFont="1" applyBorder="1" applyAlignment="1">
      <alignment horizontal="left" vertical="top" wrapText="1"/>
    </xf>
    <xf numFmtId="0" fontId="19" fillId="0" borderId="11" xfId="1" applyFont="1" applyBorder="1" applyAlignment="1">
      <alignment horizontal="left" vertical="top" wrapText="1"/>
    </xf>
    <xf numFmtId="0" fontId="9" fillId="0" borderId="43" xfId="1" applyFont="1" applyBorder="1" applyAlignment="1">
      <alignment horizontal="left" wrapText="1"/>
    </xf>
    <xf numFmtId="0" fontId="11" fillId="0" borderId="1" xfId="1" applyFont="1" applyBorder="1" applyAlignment="1">
      <alignment horizontal="left" vertical="top" wrapText="1"/>
    </xf>
    <xf numFmtId="0" fontId="11" fillId="0" borderId="2" xfId="1" applyFont="1" applyBorder="1" applyAlignment="1">
      <alignment horizontal="left" vertical="top" wrapText="1"/>
    </xf>
    <xf numFmtId="0" fontId="11" fillId="0" borderId="4" xfId="1" applyFont="1" applyBorder="1" applyAlignment="1">
      <alignment horizontal="left" vertical="top" wrapText="1"/>
    </xf>
    <xf numFmtId="0" fontId="11" fillId="0" borderId="49" xfId="1" applyFont="1" applyBorder="1" applyAlignment="1">
      <alignment horizontal="left" vertical="top" wrapText="1"/>
    </xf>
    <xf numFmtId="0" fontId="11" fillId="0" borderId="42" xfId="1" applyFont="1" applyBorder="1" applyAlignment="1">
      <alignment horizontal="left" vertical="top" wrapText="1"/>
    </xf>
    <xf numFmtId="0" fontId="11" fillId="0" borderId="43" xfId="1" applyFont="1" applyBorder="1" applyAlignment="1">
      <alignment horizontal="left" vertical="top" wrapText="1"/>
    </xf>
    <xf numFmtId="0" fontId="11" fillId="0" borderId="46" xfId="1" applyFont="1" applyBorder="1" applyAlignment="1">
      <alignment horizontal="left" vertical="top" wrapText="1"/>
    </xf>
    <xf numFmtId="0" fontId="24" fillId="0" borderId="43" xfId="1" applyFont="1" applyBorder="1" applyAlignment="1">
      <alignment horizontal="left" vertical="center"/>
    </xf>
    <xf numFmtId="0" fontId="11" fillId="0" borderId="36" xfId="1" applyFont="1" applyBorder="1" applyAlignment="1">
      <alignment horizontal="center" vertical="top" wrapText="1"/>
    </xf>
    <xf numFmtId="0" fontId="11" fillId="0" borderId="39" xfId="1" applyFont="1" applyBorder="1" applyAlignment="1">
      <alignment horizontal="center" vertical="top" wrapText="1"/>
    </xf>
    <xf numFmtId="0" fontId="11" fillId="0" borderId="40" xfId="1" applyFont="1" applyBorder="1" applyAlignment="1">
      <alignment horizontal="center" vertical="top" wrapText="1"/>
    </xf>
    <xf numFmtId="0" fontId="9" fillId="0" borderId="0" xfId="1" applyFont="1" applyBorder="1" applyAlignment="1">
      <alignment horizontal="left" wrapText="1"/>
    </xf>
    <xf numFmtId="0" fontId="11" fillId="0" borderId="0" xfId="1" applyFont="1" applyBorder="1" applyAlignment="1">
      <alignment horizontal="left" wrapText="1"/>
    </xf>
    <xf numFmtId="0" fontId="11" fillId="0" borderId="36" xfId="1" applyFont="1" applyBorder="1" applyAlignment="1">
      <alignment horizontal="left" vertical="top" wrapText="1"/>
    </xf>
    <xf numFmtId="0" fontId="11" fillId="0" borderId="39" xfId="1" applyFont="1" applyBorder="1" applyAlignment="1">
      <alignment horizontal="left" vertical="top" wrapText="1"/>
    </xf>
    <xf numFmtId="0" fontId="11" fillId="0" borderId="40" xfId="1" applyFont="1" applyBorder="1" applyAlignment="1">
      <alignment horizontal="left" vertical="top" wrapText="1"/>
    </xf>
    <xf numFmtId="0" fontId="9" fillId="0" borderId="2" xfId="1" applyFont="1" applyBorder="1" applyAlignment="1">
      <alignment horizontal="left" wrapText="1"/>
    </xf>
    <xf numFmtId="0" fontId="9" fillId="0" borderId="2" xfId="1" applyFont="1" applyFill="1" applyBorder="1" applyAlignment="1">
      <alignment horizontal="left" wrapText="1"/>
    </xf>
    <xf numFmtId="0" fontId="9" fillId="0" borderId="33" xfId="1" applyFont="1" applyFill="1" applyBorder="1" applyAlignment="1">
      <alignment horizontal="left" vertical="top" wrapText="1"/>
    </xf>
    <xf numFmtId="0" fontId="9" fillId="0" borderId="30" xfId="1" applyFont="1" applyFill="1" applyBorder="1" applyAlignment="1">
      <alignment horizontal="left" vertical="top" wrapText="1"/>
    </xf>
    <xf numFmtId="0" fontId="9" fillId="0" borderId="31" xfId="1" applyFont="1" applyFill="1" applyBorder="1" applyAlignment="1">
      <alignment horizontal="left" vertical="top" wrapText="1"/>
    </xf>
    <xf numFmtId="176" fontId="13" fillId="0" borderId="18" xfId="0" applyNumberFormat="1" applyFont="1" applyBorder="1" applyAlignment="1">
      <alignment horizontal="left" vertical="top" wrapText="1"/>
    </xf>
    <xf numFmtId="176" fontId="13" fillId="0" borderId="17" xfId="0" applyNumberFormat="1" applyFont="1" applyBorder="1" applyAlignment="1">
      <alignment horizontal="left" vertical="top" wrapText="1"/>
    </xf>
    <xf numFmtId="176" fontId="13" fillId="0" borderId="19" xfId="0" applyNumberFormat="1" applyFont="1" applyBorder="1" applyAlignment="1">
      <alignment horizontal="left" vertical="top" wrapText="1"/>
    </xf>
    <xf numFmtId="176" fontId="12" fillId="0" borderId="45" xfId="0" applyNumberFormat="1" applyFont="1" applyBorder="1" applyAlignment="1">
      <alignment horizontal="left" vertical="top" wrapText="1"/>
    </xf>
    <xf numFmtId="176" fontId="12" fillId="0" borderId="43" xfId="0" applyNumberFormat="1" applyFont="1" applyBorder="1" applyAlignment="1">
      <alignment horizontal="left" vertical="top" wrapText="1"/>
    </xf>
    <xf numFmtId="176" fontId="12" fillId="0" borderId="44" xfId="0" applyNumberFormat="1" applyFont="1" applyBorder="1" applyAlignment="1">
      <alignment horizontal="left" vertical="top" wrapText="1"/>
    </xf>
    <xf numFmtId="176" fontId="12" fillId="0" borderId="1" xfId="0" applyNumberFormat="1" applyFont="1" applyBorder="1" applyAlignment="1">
      <alignment horizontal="left" vertical="top" wrapText="1"/>
    </xf>
    <xf numFmtId="176" fontId="12" fillId="0" borderId="2" xfId="0" applyNumberFormat="1" applyFont="1" applyBorder="1" applyAlignment="1">
      <alignment horizontal="left" vertical="top" wrapText="1"/>
    </xf>
    <xf numFmtId="176" fontId="12" fillId="0" borderId="4" xfId="0" applyNumberFormat="1" applyFont="1" applyBorder="1" applyAlignment="1">
      <alignment horizontal="left" vertical="top" wrapText="1"/>
    </xf>
    <xf numFmtId="176" fontId="26" fillId="0" borderId="41" xfId="0" applyNumberFormat="1" applyFont="1" applyBorder="1" applyAlignment="1">
      <alignment horizontal="left" vertical="top" wrapText="1"/>
    </xf>
    <xf numFmtId="176" fontId="13" fillId="0" borderId="49" xfId="0" applyNumberFormat="1" applyFont="1" applyBorder="1" applyAlignment="1">
      <alignment horizontal="left" vertical="top" wrapText="1"/>
    </xf>
    <xf numFmtId="176" fontId="12" fillId="0" borderId="42" xfId="0" applyNumberFormat="1" applyFont="1" applyBorder="1" applyAlignment="1">
      <alignment horizontal="left" vertical="top" wrapText="1"/>
    </xf>
    <xf numFmtId="176" fontId="12" fillId="0" borderId="46" xfId="0" applyNumberFormat="1" applyFont="1" applyBorder="1" applyAlignment="1">
      <alignment horizontal="left" vertical="top" wrapText="1"/>
    </xf>
    <xf numFmtId="176" fontId="13" fillId="0" borderId="41" xfId="0" applyNumberFormat="1" applyFont="1" applyBorder="1" applyAlignment="1">
      <alignment horizontal="left" vertical="top" wrapText="1"/>
    </xf>
    <xf numFmtId="0" fontId="12" fillId="2" borderId="33" xfId="0" applyFont="1" applyFill="1" applyBorder="1" applyAlignment="1">
      <alignment vertical="center"/>
    </xf>
    <xf numFmtId="0" fontId="12" fillId="2" borderId="30" xfId="0" applyFont="1" applyFill="1" applyBorder="1" applyAlignment="1">
      <alignment vertical="center"/>
    </xf>
    <xf numFmtId="0" fontId="12" fillId="2" borderId="32" xfId="0" applyFont="1" applyFill="1" applyBorder="1" applyAlignment="1">
      <alignment vertical="center"/>
    </xf>
    <xf numFmtId="0" fontId="9" fillId="2" borderId="21" xfId="1" applyFont="1" applyFill="1" applyBorder="1" applyAlignment="1">
      <alignment horizontal="left" vertical="center" wrapText="1"/>
    </xf>
    <xf numFmtId="0" fontId="12" fillId="2" borderId="21" xfId="0" applyFont="1" applyFill="1" applyBorder="1" applyAlignment="1">
      <alignment horizontal="left" vertical="center"/>
    </xf>
    <xf numFmtId="0" fontId="9" fillId="3" borderId="12" xfId="1" applyFont="1" applyFill="1" applyBorder="1" applyAlignment="1">
      <alignment horizontal="left" vertical="center" wrapText="1"/>
    </xf>
    <xf numFmtId="0" fontId="9" fillId="3" borderId="13"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9" fillId="3" borderId="1" xfId="1" applyFont="1" applyFill="1" applyBorder="1" applyAlignment="1">
      <alignment horizontal="left" vertical="center" wrapText="1"/>
    </xf>
    <xf numFmtId="0" fontId="9" fillId="3"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9" fillId="2" borderId="20" xfId="1" applyFont="1" applyFill="1" applyBorder="1" applyAlignment="1">
      <alignment horizontal="left" vertical="center"/>
    </xf>
    <xf numFmtId="0" fontId="9" fillId="2" borderId="21" xfId="1" applyFont="1" applyFill="1" applyBorder="1" applyAlignment="1">
      <alignment horizontal="left" vertical="center"/>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16" xfId="1" applyFont="1" applyBorder="1" applyAlignment="1">
      <alignment horizontal="left" vertical="top"/>
    </xf>
    <xf numFmtId="0" fontId="11" fillId="0" borderId="17" xfId="1" applyFont="1" applyBorder="1" applyAlignment="1">
      <alignment horizontal="left" vertical="top"/>
    </xf>
    <xf numFmtId="0" fontId="11" fillId="0" borderId="19" xfId="1" applyFont="1" applyBorder="1" applyAlignment="1">
      <alignment horizontal="left" vertical="top"/>
    </xf>
    <xf numFmtId="0" fontId="12" fillId="2" borderId="22" xfId="0" applyFont="1" applyFill="1" applyBorder="1" applyAlignment="1">
      <alignment horizontal="left" vertical="center"/>
    </xf>
    <xf numFmtId="0" fontId="11" fillId="0" borderId="0" xfId="1" applyFont="1" applyFill="1" applyBorder="1" applyAlignment="1">
      <alignment horizontal="center" vertical="center" wrapText="1"/>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176" fontId="13" fillId="0" borderId="40" xfId="0" applyNumberFormat="1" applyFont="1" applyBorder="1" applyAlignment="1">
      <alignment horizontal="left" vertical="top" wrapText="1"/>
    </xf>
    <xf numFmtId="0" fontId="11" fillId="0" borderId="16" xfId="1" applyFont="1" applyFill="1" applyBorder="1" applyAlignment="1">
      <alignment horizontal="left" vertical="top" wrapText="1"/>
    </xf>
    <xf numFmtId="0" fontId="11" fillId="0" borderId="17" xfId="1" applyFont="1" applyFill="1" applyBorder="1" applyAlignment="1">
      <alignment horizontal="left" vertical="top" wrapText="1"/>
    </xf>
    <xf numFmtId="0" fontId="11" fillId="0" borderId="35"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19" xfId="1" applyFont="1" applyFill="1" applyBorder="1" applyAlignment="1">
      <alignment horizontal="left" vertical="top" wrapTex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P796"/>
  <sheetViews>
    <sheetView tabSelected="1" topLeftCell="B1" zoomScale="85" zoomScaleNormal="85" zoomScaleSheetLayoutView="85" zoomScalePageLayoutView="25" workbookViewId="0">
      <selection activeCell="B11" sqref="B11:R11"/>
    </sheetView>
  </sheetViews>
  <sheetFormatPr defaultColWidth="9" defaultRowHeight="25.2" customHeight="1" x14ac:dyDescent="0.2"/>
  <cols>
    <col min="1" max="1" width="6.19921875" style="1" customWidth="1"/>
    <col min="2" max="37" width="5.59765625" style="2" customWidth="1"/>
    <col min="38" max="38" width="6.19921875" style="1" customWidth="1"/>
    <col min="39" max="39" width="15.59765625" style="39" customWidth="1"/>
    <col min="40" max="40" width="45.59765625" style="29" customWidth="1"/>
    <col min="41" max="41" width="9" style="29"/>
    <col min="42" max="16384" width="9" style="1"/>
  </cols>
  <sheetData>
    <row r="1" spans="1:41" ht="38.25" customHeight="1" x14ac:dyDescent="0.2">
      <c r="R1" s="1"/>
      <c r="S1" s="1"/>
      <c r="T1" s="1"/>
      <c r="U1" s="1"/>
      <c r="AM1" s="47"/>
    </row>
    <row r="2" spans="1:41" ht="40.200000000000003" customHeight="1" x14ac:dyDescent="0.2">
      <c r="B2" s="265" t="s">
        <v>213</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4"/>
      <c r="AM2" s="38" t="s">
        <v>117</v>
      </c>
      <c r="AN2" s="42" t="s">
        <v>118</v>
      </c>
    </row>
    <row r="3" spans="1:41" ht="40.200000000000003" customHeight="1" x14ac:dyDescent="0.2">
      <c r="A3" s="300" t="s">
        <v>232</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55"/>
      <c r="AJ3" s="55"/>
      <c r="AK3" s="55"/>
      <c r="AL3" s="4"/>
      <c r="AM3" s="38"/>
      <c r="AN3" s="42"/>
    </row>
    <row r="4" spans="1:41" ht="25.2" customHeight="1" x14ac:dyDescent="0.2">
      <c r="B4" s="266"/>
      <c r="C4" s="266"/>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4"/>
      <c r="AM4" s="28"/>
    </row>
    <row r="5" spans="1:41" ht="25.2" customHeight="1" thickBot="1" x14ac:dyDescent="0.25">
      <c r="B5" s="268" t="s">
        <v>2</v>
      </c>
      <c r="C5" s="268"/>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4"/>
      <c r="AM5" s="28"/>
    </row>
    <row r="6" spans="1:41" s="10" customFormat="1" ht="40.200000000000003" customHeight="1" thickBot="1" x14ac:dyDescent="0.25">
      <c r="A6" s="6"/>
      <c r="B6" s="270" t="s">
        <v>247</v>
      </c>
      <c r="C6" s="271"/>
      <c r="D6" s="271"/>
      <c r="E6" s="271"/>
      <c r="F6" s="271"/>
      <c r="G6" s="272"/>
      <c r="H6" s="273"/>
      <c r="I6" s="274"/>
      <c r="J6" s="274"/>
      <c r="K6" s="274"/>
      <c r="L6" s="274"/>
      <c r="M6" s="274"/>
      <c r="N6" s="274"/>
      <c r="O6" s="274"/>
      <c r="P6" s="274"/>
      <c r="Q6" s="274"/>
      <c r="R6" s="274"/>
      <c r="S6" s="274"/>
      <c r="T6" s="274"/>
      <c r="U6" s="274"/>
      <c r="V6" s="274"/>
      <c r="W6" s="274"/>
      <c r="X6" s="274"/>
      <c r="Y6" s="274"/>
      <c r="Z6" s="275"/>
      <c r="AA6" s="7"/>
      <c r="AB6" s="276" t="s">
        <v>4</v>
      </c>
      <c r="AC6" s="277"/>
      <c r="AD6" s="277"/>
      <c r="AE6" s="277"/>
      <c r="AF6" s="278" t="str">
        <f>IF(LEN('事業計画(資金分配団体)_設定用　※削除・編集禁止'!AF5)=0,"",'事業計画(資金分配団体)_設定用　※削除・編集禁止'!AF5)</f>
        <v/>
      </c>
      <c r="AG6" s="278"/>
      <c r="AH6" s="278"/>
      <c r="AI6" s="278"/>
      <c r="AJ6" s="279"/>
      <c r="AK6" s="8"/>
      <c r="AL6" s="9"/>
      <c r="AM6" s="28"/>
      <c r="AN6" s="31"/>
      <c r="AO6" s="31"/>
    </row>
    <row r="7" spans="1:41" s="10" customFormat="1" ht="40.200000000000003" customHeight="1" x14ac:dyDescent="0.2">
      <c r="A7" s="6"/>
      <c r="B7" s="320" t="s">
        <v>233</v>
      </c>
      <c r="C7" s="321"/>
      <c r="D7" s="321"/>
      <c r="E7" s="321"/>
      <c r="F7" s="321"/>
      <c r="G7" s="322"/>
      <c r="H7" s="323"/>
      <c r="I7" s="324"/>
      <c r="J7" s="324"/>
      <c r="K7" s="324"/>
      <c r="L7" s="324"/>
      <c r="M7" s="324"/>
      <c r="N7" s="324"/>
      <c r="O7" s="324"/>
      <c r="P7" s="324"/>
      <c r="Q7" s="324"/>
      <c r="R7" s="324"/>
      <c r="S7" s="324"/>
      <c r="T7" s="324"/>
      <c r="U7" s="324"/>
      <c r="V7" s="324"/>
      <c r="W7" s="324"/>
      <c r="X7" s="324"/>
      <c r="Y7" s="324"/>
      <c r="Z7" s="325"/>
      <c r="AA7" s="7"/>
      <c r="AB7" s="73"/>
      <c r="AC7" s="73"/>
      <c r="AD7" s="73"/>
      <c r="AE7" s="73"/>
      <c r="AF7" s="69"/>
      <c r="AG7" s="69"/>
      <c r="AH7" s="69"/>
      <c r="AI7" s="69"/>
      <c r="AJ7" s="69"/>
      <c r="AK7" s="8"/>
      <c r="AL7" s="9"/>
      <c r="AM7" s="28"/>
      <c r="AN7" s="31"/>
      <c r="AO7" s="31"/>
    </row>
    <row r="8" spans="1:41" s="10" customFormat="1" ht="40.200000000000003" customHeight="1" thickBot="1" x14ac:dyDescent="0.25">
      <c r="A8" s="6"/>
      <c r="B8" s="295" t="s">
        <v>234</v>
      </c>
      <c r="C8" s="296"/>
      <c r="D8" s="296"/>
      <c r="E8" s="296"/>
      <c r="F8" s="296"/>
      <c r="G8" s="296"/>
      <c r="H8" s="297" t="str">
        <f>IF(LEN('事業計画(資金分配団体)_設定用　※削除・編集禁止'!H7)=0,"",'事業計画(資金分配団体)_設定用　※削除・編集禁止'!H7)</f>
        <v/>
      </c>
      <c r="I8" s="298"/>
      <c r="J8" s="298"/>
      <c r="K8" s="298"/>
      <c r="L8" s="298"/>
      <c r="M8" s="298"/>
      <c r="N8" s="298"/>
      <c r="O8" s="298"/>
      <c r="P8" s="298"/>
      <c r="Q8" s="298"/>
      <c r="R8" s="298"/>
      <c r="S8" s="298"/>
      <c r="T8" s="298"/>
      <c r="U8" s="298"/>
      <c r="V8" s="298"/>
      <c r="W8" s="298"/>
      <c r="X8" s="298"/>
      <c r="Y8" s="298"/>
      <c r="Z8" s="299"/>
      <c r="AA8" s="7"/>
      <c r="AB8" s="7"/>
      <c r="AC8" s="7"/>
      <c r="AD8" s="7"/>
      <c r="AE8" s="7"/>
      <c r="AF8" s="7"/>
      <c r="AG8" s="7"/>
      <c r="AH8" s="7"/>
      <c r="AI8" s="7"/>
      <c r="AJ8" s="7"/>
      <c r="AK8" s="8"/>
      <c r="AL8" s="9"/>
      <c r="AM8" s="28"/>
      <c r="AN8" s="31"/>
      <c r="AO8" s="31"/>
    </row>
    <row r="9" spans="1:41" s="10" customFormat="1" ht="25.2" customHeight="1" x14ac:dyDescent="0.2">
      <c r="A9" s="6"/>
      <c r="B9" s="13"/>
      <c r="C9" s="13"/>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6"/>
      <c r="AL9" s="9"/>
      <c r="AM9" s="28"/>
      <c r="AN9" s="31"/>
      <c r="AO9" s="31"/>
    </row>
    <row r="10" spans="1:41" ht="24.75" customHeight="1" thickBot="1" x14ac:dyDescent="0.25">
      <c r="B10" s="17" t="s">
        <v>8</v>
      </c>
      <c r="C10" s="17"/>
      <c r="D10" s="17"/>
      <c r="E10" s="17"/>
      <c r="F10" s="17"/>
      <c r="G10" s="17"/>
      <c r="H10" s="17"/>
      <c r="I10" s="17"/>
      <c r="J10" s="17"/>
      <c r="K10" s="17"/>
      <c r="L10" s="17"/>
      <c r="M10" s="17"/>
      <c r="N10" s="17"/>
      <c r="O10" s="17"/>
      <c r="P10" s="17"/>
      <c r="Q10" s="17"/>
      <c r="R10" s="18"/>
      <c r="S10" s="18"/>
      <c r="T10" s="19"/>
      <c r="U10" s="19"/>
      <c r="V10" s="19"/>
      <c r="W10" s="19"/>
      <c r="X10" s="19"/>
      <c r="Y10" s="19"/>
      <c r="Z10" s="19"/>
      <c r="AA10" s="19"/>
      <c r="AB10" s="19"/>
      <c r="AC10" s="19"/>
      <c r="AD10" s="19"/>
      <c r="AE10" s="19"/>
      <c r="AF10" s="19"/>
      <c r="AG10" s="19"/>
      <c r="AH10" s="19"/>
      <c r="AI10" s="19"/>
      <c r="AJ10" s="18"/>
      <c r="AK10" s="18"/>
      <c r="AL10" s="4"/>
      <c r="AM10" s="28" t="str">
        <f>IF(COUNTIF(AM11:AM22,"(空欄)")=9,"(空欄)","")</f>
        <v/>
      </c>
    </row>
    <row r="11" spans="1:41" ht="24.75" customHeight="1" x14ac:dyDescent="0.2">
      <c r="B11" s="290" t="s">
        <v>262</v>
      </c>
      <c r="C11" s="291"/>
      <c r="D11" s="291"/>
      <c r="E11" s="291"/>
      <c r="F11" s="291"/>
      <c r="G11" s="291"/>
      <c r="H11" s="291"/>
      <c r="I11" s="291"/>
      <c r="J11" s="291"/>
      <c r="K11" s="291"/>
      <c r="L11" s="291"/>
      <c r="M11" s="291"/>
      <c r="N11" s="291"/>
      <c r="O11" s="291"/>
      <c r="P11" s="291"/>
      <c r="Q11" s="291"/>
      <c r="R11" s="291"/>
      <c r="S11" s="292" t="s">
        <v>263</v>
      </c>
      <c r="T11" s="281"/>
      <c r="U11" s="281"/>
      <c r="V11" s="281"/>
      <c r="W11" s="281"/>
      <c r="X11" s="281"/>
      <c r="Y11" s="281"/>
      <c r="Z11" s="281"/>
      <c r="AA11" s="281"/>
      <c r="AB11" s="281"/>
      <c r="AC11" s="281"/>
      <c r="AD11" s="281"/>
      <c r="AE11" s="281"/>
      <c r="AF11" s="281"/>
      <c r="AG11" s="281"/>
      <c r="AH11" s="293"/>
      <c r="AI11" s="20"/>
      <c r="AJ11" s="21"/>
      <c r="AK11" s="18"/>
      <c r="AL11" s="4"/>
      <c r="AM11" s="28" t="str">
        <f>IF(COUNTIF(AM12:AM16,"(空欄)")=4,"(空欄)","")</f>
        <v/>
      </c>
    </row>
    <row r="12" spans="1:41" ht="80.099999999999994" customHeight="1" x14ac:dyDescent="0.2">
      <c r="B12" s="80"/>
      <c r="C12" s="81"/>
      <c r="D12" s="81"/>
      <c r="E12" s="81"/>
      <c r="F12" s="81"/>
      <c r="G12" s="81"/>
      <c r="H12" s="81"/>
      <c r="I12" s="81"/>
      <c r="J12" s="81"/>
      <c r="K12" s="81"/>
      <c r="L12" s="81"/>
      <c r="M12" s="81"/>
      <c r="N12" s="81"/>
      <c r="O12" s="81"/>
      <c r="P12" s="81"/>
      <c r="Q12" s="81"/>
      <c r="R12" s="81"/>
      <c r="S12" s="82" t="s">
        <v>261</v>
      </c>
      <c r="T12" s="82"/>
      <c r="U12" s="82"/>
      <c r="V12" s="82"/>
      <c r="W12" s="82"/>
      <c r="X12" s="82"/>
      <c r="Y12" s="82"/>
      <c r="Z12" s="82"/>
      <c r="AA12" s="82"/>
      <c r="AB12" s="82"/>
      <c r="AC12" s="82"/>
      <c r="AD12" s="82"/>
      <c r="AE12" s="82"/>
      <c r="AF12" s="82"/>
      <c r="AG12" s="82"/>
      <c r="AH12" s="294"/>
      <c r="AI12" s="22"/>
      <c r="AJ12" s="18"/>
      <c r="AK12" s="18"/>
      <c r="AL12" s="4"/>
      <c r="AM12" s="28" t="str">
        <f>IF(AND(B12="",S12=""),"(空欄)","")</f>
        <v/>
      </c>
    </row>
    <row r="13" spans="1:41" ht="84.75" customHeight="1" x14ac:dyDescent="0.2">
      <c r="B13" s="258"/>
      <c r="C13" s="259"/>
      <c r="D13" s="259"/>
      <c r="E13" s="259"/>
      <c r="F13" s="259"/>
      <c r="G13" s="259"/>
      <c r="H13" s="259"/>
      <c r="I13" s="259"/>
      <c r="J13" s="259"/>
      <c r="K13" s="259"/>
      <c r="L13" s="259"/>
      <c r="M13" s="259"/>
      <c r="N13" s="259"/>
      <c r="O13" s="259"/>
      <c r="P13" s="259"/>
      <c r="Q13" s="259"/>
      <c r="R13" s="260"/>
      <c r="S13" s="326" t="s">
        <v>235</v>
      </c>
      <c r="T13" s="165"/>
      <c r="U13" s="165"/>
      <c r="V13" s="165"/>
      <c r="W13" s="165"/>
      <c r="X13" s="165"/>
      <c r="Y13" s="165"/>
      <c r="Z13" s="165"/>
      <c r="AA13" s="165"/>
      <c r="AB13" s="165"/>
      <c r="AC13" s="165"/>
      <c r="AD13" s="165"/>
      <c r="AE13" s="165"/>
      <c r="AF13" s="165"/>
      <c r="AG13" s="165"/>
      <c r="AH13" s="327"/>
      <c r="AI13" s="66"/>
      <c r="AJ13" s="63"/>
      <c r="AK13" s="63"/>
      <c r="AL13" s="4"/>
      <c r="AM13" s="28"/>
    </row>
    <row r="14" spans="1:41" ht="88.5" customHeight="1" x14ac:dyDescent="0.2">
      <c r="B14" s="80"/>
      <c r="C14" s="81"/>
      <c r="D14" s="81"/>
      <c r="E14" s="81"/>
      <c r="F14" s="81"/>
      <c r="G14" s="81"/>
      <c r="H14" s="81"/>
      <c r="I14" s="81"/>
      <c r="J14" s="81"/>
      <c r="K14" s="81"/>
      <c r="L14" s="81"/>
      <c r="M14" s="81"/>
      <c r="N14" s="81"/>
      <c r="O14" s="81"/>
      <c r="P14" s="81"/>
      <c r="Q14" s="81"/>
      <c r="R14" s="81"/>
      <c r="S14" s="82" t="s">
        <v>236</v>
      </c>
      <c r="T14" s="83"/>
      <c r="U14" s="83"/>
      <c r="V14" s="83"/>
      <c r="W14" s="83"/>
      <c r="X14" s="83"/>
      <c r="Y14" s="83"/>
      <c r="Z14" s="83"/>
      <c r="AA14" s="83"/>
      <c r="AB14" s="83"/>
      <c r="AC14" s="83"/>
      <c r="AD14" s="83"/>
      <c r="AE14" s="83"/>
      <c r="AF14" s="83"/>
      <c r="AG14" s="83"/>
      <c r="AH14" s="84"/>
      <c r="AI14" s="22"/>
      <c r="AJ14" s="18"/>
      <c r="AK14" s="18"/>
      <c r="AL14" s="4"/>
      <c r="AM14" s="28" t="str">
        <f t="shared" ref="AM14:AM16" si="0">IF(AND(B14="",S14=""),"(空欄)","")</f>
        <v/>
      </c>
    </row>
    <row r="15" spans="1:41" ht="80.099999999999994" hidden="1" customHeight="1" x14ac:dyDescent="0.2">
      <c r="B15" s="80" t="str">
        <f>IF(LEN('事業計画(資金分配団体)_設定用　※削除・編集禁止'!B14)=0,"",'事業計画(資金分配団体)_設定用　※削除・編集禁止'!B14)</f>
        <v/>
      </c>
      <c r="C15" s="81"/>
      <c r="D15" s="81"/>
      <c r="E15" s="81"/>
      <c r="F15" s="81"/>
      <c r="G15" s="81"/>
      <c r="H15" s="81"/>
      <c r="I15" s="81"/>
      <c r="J15" s="81"/>
      <c r="K15" s="81"/>
      <c r="L15" s="81"/>
      <c r="M15" s="81"/>
      <c r="N15" s="81"/>
      <c r="O15" s="81"/>
      <c r="P15" s="81"/>
      <c r="Q15" s="81"/>
      <c r="R15" s="81"/>
      <c r="S15" s="83" t="str">
        <f>IF(LEN('事業計画(資金分配団体)_設定用　※削除・編集禁止'!S14)=0,"",SUBSTITUTE(SUBSTITUTE('事業計画(資金分配団体)_設定用　※削除・編集禁止'!S14," ",""),";",CHAR(10)))</f>
        <v/>
      </c>
      <c r="T15" s="83"/>
      <c r="U15" s="83"/>
      <c r="V15" s="83"/>
      <c r="W15" s="83"/>
      <c r="X15" s="83"/>
      <c r="Y15" s="83"/>
      <c r="Z15" s="83"/>
      <c r="AA15" s="83"/>
      <c r="AB15" s="83"/>
      <c r="AC15" s="83"/>
      <c r="AD15" s="83"/>
      <c r="AE15" s="83"/>
      <c r="AF15" s="83"/>
      <c r="AG15" s="83"/>
      <c r="AH15" s="84"/>
      <c r="AI15" s="22"/>
      <c r="AJ15" s="18"/>
      <c r="AK15" s="18"/>
      <c r="AL15" s="4"/>
      <c r="AM15" s="28" t="str">
        <f t="shared" si="0"/>
        <v>(空欄)</v>
      </c>
    </row>
    <row r="16" spans="1:41" ht="80.099999999999994" hidden="1" customHeight="1" thickBot="1" x14ac:dyDescent="0.25">
      <c r="B16" s="287" t="str">
        <f>IF(LEN('事業計画(資金分配団体)_設定用　※削除・編集禁止'!B15)=0,"",'事業計画(資金分配団体)_設定用　※削除・編集禁止'!B15)</f>
        <v/>
      </c>
      <c r="C16" s="288"/>
      <c r="D16" s="288"/>
      <c r="E16" s="288"/>
      <c r="F16" s="288"/>
      <c r="G16" s="288"/>
      <c r="H16" s="288"/>
      <c r="I16" s="288"/>
      <c r="J16" s="288"/>
      <c r="K16" s="288"/>
      <c r="L16" s="288"/>
      <c r="M16" s="288"/>
      <c r="N16" s="288"/>
      <c r="O16" s="288"/>
      <c r="P16" s="288"/>
      <c r="Q16" s="288"/>
      <c r="R16" s="288"/>
      <c r="S16" s="201" t="str">
        <f>IF(LEN('事業計画(資金分配団体)_設定用　※削除・編集禁止'!S15)=0,"",SUBSTITUTE(SUBSTITUTE('事業計画(資金分配団体)_設定用　※削除・編集禁止'!S15," ",""),";",CHAR(10)))</f>
        <v/>
      </c>
      <c r="T16" s="201"/>
      <c r="U16" s="201"/>
      <c r="V16" s="201"/>
      <c r="W16" s="201"/>
      <c r="X16" s="201"/>
      <c r="Y16" s="201"/>
      <c r="Z16" s="201"/>
      <c r="AA16" s="201"/>
      <c r="AB16" s="201"/>
      <c r="AC16" s="201"/>
      <c r="AD16" s="201"/>
      <c r="AE16" s="201"/>
      <c r="AF16" s="201"/>
      <c r="AG16" s="201"/>
      <c r="AH16" s="289"/>
      <c r="AI16" s="22"/>
      <c r="AJ16" s="18"/>
      <c r="AK16" s="18"/>
      <c r="AL16" s="4"/>
      <c r="AM16" s="28" t="str">
        <f t="shared" si="0"/>
        <v>(空欄)</v>
      </c>
    </row>
    <row r="17" spans="1:41" ht="88.5" customHeight="1" thickBot="1" x14ac:dyDescent="0.25">
      <c r="B17" s="80"/>
      <c r="C17" s="81"/>
      <c r="D17" s="81"/>
      <c r="E17" s="81"/>
      <c r="F17" s="81"/>
      <c r="G17" s="81"/>
      <c r="H17" s="81"/>
      <c r="I17" s="81"/>
      <c r="J17" s="81"/>
      <c r="K17" s="81"/>
      <c r="L17" s="81"/>
      <c r="M17" s="81"/>
      <c r="N17" s="81"/>
      <c r="O17" s="81"/>
      <c r="P17" s="81"/>
      <c r="Q17" s="81"/>
      <c r="R17" s="81"/>
      <c r="S17" s="82" t="s">
        <v>264</v>
      </c>
      <c r="T17" s="83"/>
      <c r="U17" s="83"/>
      <c r="V17" s="83"/>
      <c r="W17" s="83"/>
      <c r="X17" s="83"/>
      <c r="Y17" s="83"/>
      <c r="Z17" s="83"/>
      <c r="AA17" s="83"/>
      <c r="AB17" s="83"/>
      <c r="AC17" s="83"/>
      <c r="AD17" s="83"/>
      <c r="AE17" s="83"/>
      <c r="AF17" s="83"/>
      <c r="AG17" s="83"/>
      <c r="AH17" s="84"/>
      <c r="AI17" s="78"/>
      <c r="AJ17" s="79"/>
      <c r="AK17" s="79"/>
      <c r="AL17" s="4"/>
      <c r="AM17" s="28" t="str">
        <f t="shared" ref="AM17" si="1">IF(AND(B17="",S17=""),"(空欄)","")</f>
        <v/>
      </c>
    </row>
    <row r="18" spans="1:41" ht="24.75" customHeight="1" x14ac:dyDescent="0.2">
      <c r="B18" s="118" t="s">
        <v>204</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20"/>
      <c r="AI18" s="20"/>
      <c r="AJ18" s="52"/>
      <c r="AK18" s="51"/>
      <c r="AL18" s="4"/>
      <c r="AM18" s="28" t="str">
        <f>IF(COUNTIF(AM19:AM22,"(空欄)")=4,"(空欄)","")</f>
        <v>(空欄)</v>
      </c>
    </row>
    <row r="19" spans="1:41" ht="80.099999999999994" customHeight="1" thickBot="1" x14ac:dyDescent="0.25">
      <c r="B19" s="121"/>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3"/>
      <c r="AI19" s="22"/>
      <c r="AJ19" s="51"/>
      <c r="AK19" s="51"/>
      <c r="AL19" s="4"/>
      <c r="AM19" s="28" t="str">
        <f>IF(AND(B19="",S19=""),"(空欄)","")</f>
        <v>(空欄)</v>
      </c>
    </row>
    <row r="20" spans="1:41" s="10" customFormat="1" ht="25.2" hidden="1" customHeight="1" x14ac:dyDescent="0.2">
      <c r="A20" s="6"/>
      <c r="B20" s="118" t="s">
        <v>11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K20" s="16"/>
      <c r="AL20" s="9"/>
      <c r="AM20" s="28" t="str">
        <f>IF(AND(B21=""),"(空欄)","")</f>
        <v>(空欄)</v>
      </c>
      <c r="AN20" s="31"/>
      <c r="AO20" s="31"/>
    </row>
    <row r="21" spans="1:41" s="10" customFormat="1" ht="40.200000000000003" hidden="1" customHeight="1" thickBot="1" x14ac:dyDescent="0.25">
      <c r="A21" s="6"/>
      <c r="B21" s="85" t="str">
        <f>IF(LEN('事業計画(資金分配団体)_設定用　※削除・編集禁止'!B18)=0,"",'事業計画(資金分配団体)_設定用　※削除・編集禁止'!B18)</f>
        <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9"/>
      <c r="AK21" s="16"/>
      <c r="AL21" s="9"/>
      <c r="AM21" s="28" t="str">
        <f>IF(AND(B21=""),"(空欄)","")</f>
        <v>(空欄)</v>
      </c>
      <c r="AN21" s="31"/>
      <c r="AO21" s="31"/>
    </row>
    <row r="22" spans="1:41" s="10" customFormat="1" ht="25.2" hidden="1" customHeight="1" x14ac:dyDescent="0.2">
      <c r="A22" s="6"/>
      <c r="B22" s="13"/>
      <c r="C22" s="13"/>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6"/>
      <c r="AL22" s="9"/>
      <c r="AM22" s="28" t="str">
        <f>IF(AND(B21=""),"(空欄)","")</f>
        <v>(空欄)</v>
      </c>
      <c r="AN22" s="31"/>
      <c r="AO22" s="31"/>
    </row>
    <row r="23" spans="1:41" s="10" customFormat="1" ht="25.2" customHeight="1" x14ac:dyDescent="0.2">
      <c r="A23" s="6"/>
      <c r="B23" s="13"/>
      <c r="C23" s="13"/>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6"/>
      <c r="AL23" s="9"/>
      <c r="AM23" s="28"/>
      <c r="AN23" s="31"/>
      <c r="AO23" s="31"/>
    </row>
    <row r="24" spans="1:41" ht="25.2" customHeight="1" thickBot="1" x14ac:dyDescent="0.25">
      <c r="B24" s="17" t="s">
        <v>12</v>
      </c>
      <c r="C24" s="17"/>
      <c r="D24" s="18"/>
      <c r="E24" s="18"/>
      <c r="F24" s="18"/>
      <c r="G24" s="18"/>
      <c r="H24" s="18"/>
      <c r="I24" s="18"/>
      <c r="J24" s="18"/>
      <c r="K24" s="18"/>
      <c r="L24" s="18"/>
      <c r="M24" s="18"/>
      <c r="N24" s="18"/>
      <c r="O24" s="18"/>
      <c r="P24" s="18"/>
      <c r="Q24" s="18"/>
      <c r="R24" s="18"/>
      <c r="S24" s="18"/>
      <c r="T24" s="19"/>
      <c r="U24" s="19"/>
      <c r="V24" s="18"/>
      <c r="W24" s="18"/>
      <c r="X24" s="18"/>
      <c r="Y24" s="18"/>
      <c r="Z24" s="18"/>
      <c r="AA24" s="18"/>
      <c r="AB24" s="18"/>
      <c r="AC24" s="18"/>
      <c r="AD24" s="18"/>
      <c r="AE24" s="18"/>
      <c r="AF24" s="18"/>
      <c r="AG24" s="18"/>
      <c r="AH24" s="18"/>
      <c r="AI24" s="18"/>
      <c r="AJ24" s="18"/>
      <c r="AK24" s="18"/>
      <c r="AL24" s="4"/>
      <c r="AM24" s="28"/>
    </row>
    <row r="25" spans="1:41" ht="25.2" customHeight="1" x14ac:dyDescent="0.2">
      <c r="B25" s="234" t="s">
        <v>114</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6"/>
      <c r="AK25" s="18"/>
      <c r="AL25" s="4"/>
      <c r="AM25" s="28"/>
    </row>
    <row r="26" spans="1:41" ht="60" customHeight="1" thickBot="1" x14ac:dyDescent="0.25">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9"/>
      <c r="AK26" s="18"/>
      <c r="AL26" s="4"/>
      <c r="AM26" s="28"/>
    </row>
    <row r="27" spans="1:41" ht="25.2" customHeight="1" x14ac:dyDescent="0.2">
      <c r="B27" s="234" t="s">
        <v>115</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6"/>
      <c r="AK27" s="18"/>
      <c r="AL27" s="4"/>
      <c r="AM27" s="28"/>
    </row>
    <row r="28" spans="1:41" ht="60" customHeight="1" thickBot="1" x14ac:dyDescent="0.25">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9"/>
      <c r="AK28" s="18"/>
      <c r="AL28" s="4"/>
      <c r="AM28" s="28"/>
    </row>
    <row r="29" spans="1:41" s="10" customFormat="1" ht="25.2" customHeight="1" x14ac:dyDescent="0.2">
      <c r="A29" s="6"/>
      <c r="B29" s="13"/>
      <c r="C29" s="13"/>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6"/>
      <c r="AL29" s="9"/>
      <c r="AM29" s="28"/>
      <c r="AN29" s="31"/>
      <c r="AO29" s="31"/>
    </row>
    <row r="30" spans="1:41" s="10" customFormat="1" ht="25.2" customHeight="1" thickBot="1" x14ac:dyDescent="0.25">
      <c r="A30" s="6"/>
      <c r="B30" s="19" t="s">
        <v>13</v>
      </c>
      <c r="C30" s="13"/>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6"/>
      <c r="AL30" s="9"/>
      <c r="AM30" s="28"/>
      <c r="AN30" s="31"/>
      <c r="AO30" s="31"/>
    </row>
    <row r="31" spans="1:41" s="10" customFormat="1" ht="100.2" customHeight="1" x14ac:dyDescent="0.2">
      <c r="A31" s="6"/>
      <c r="B31" s="280" t="s">
        <v>14</v>
      </c>
      <c r="C31" s="281"/>
      <c r="D31" s="281"/>
      <c r="E31" s="281"/>
      <c r="F31" s="282"/>
      <c r="G31" s="282"/>
      <c r="H31" s="282"/>
      <c r="I31" s="282"/>
      <c r="J31" s="282"/>
      <c r="K31" s="282"/>
      <c r="L31" s="282"/>
      <c r="M31" s="283" t="s">
        <v>15</v>
      </c>
      <c r="N31" s="283"/>
      <c r="O31" s="283"/>
      <c r="P31" s="283"/>
      <c r="Q31" s="284"/>
      <c r="R31" s="284"/>
      <c r="S31" s="284"/>
      <c r="T31" s="284"/>
      <c r="U31" s="284"/>
      <c r="V31" s="284"/>
      <c r="W31" s="284"/>
      <c r="X31" s="284"/>
      <c r="Y31" s="285" t="s">
        <v>16</v>
      </c>
      <c r="Z31" s="285"/>
      <c r="AA31" s="285"/>
      <c r="AB31" s="285"/>
      <c r="AC31" s="284"/>
      <c r="AD31" s="284"/>
      <c r="AE31" s="284"/>
      <c r="AF31" s="284"/>
      <c r="AG31" s="284"/>
      <c r="AH31" s="284"/>
      <c r="AI31" s="284"/>
      <c r="AJ31" s="286"/>
      <c r="AK31" s="16"/>
      <c r="AL31" s="9"/>
      <c r="AM31" s="28"/>
      <c r="AN31" s="31"/>
      <c r="AO31" s="31"/>
    </row>
    <row r="32" spans="1:41" s="10" customFormat="1" ht="60" customHeight="1" x14ac:dyDescent="0.2">
      <c r="A32" s="6"/>
      <c r="B32" s="237" t="s">
        <v>17</v>
      </c>
      <c r="C32" s="238"/>
      <c r="D32" s="238"/>
      <c r="E32" s="238"/>
      <c r="F32" s="239"/>
      <c r="G32" s="239"/>
      <c r="H32" s="239"/>
      <c r="I32" s="239"/>
      <c r="J32" s="239"/>
      <c r="K32" s="239"/>
      <c r="L32" s="239"/>
      <c r="M32" s="240" t="s">
        <v>18</v>
      </c>
      <c r="N32" s="240"/>
      <c r="O32" s="240"/>
      <c r="P32" s="240"/>
      <c r="Q32" s="241"/>
      <c r="R32" s="241"/>
      <c r="S32" s="241"/>
      <c r="T32" s="241"/>
      <c r="U32" s="241"/>
      <c r="V32" s="241"/>
      <c r="W32" s="241"/>
      <c r="X32" s="241"/>
      <c r="Y32" s="240" t="s">
        <v>18</v>
      </c>
      <c r="Z32" s="240"/>
      <c r="AA32" s="240"/>
      <c r="AB32" s="240"/>
      <c r="AC32" s="241"/>
      <c r="AD32" s="241"/>
      <c r="AE32" s="241"/>
      <c r="AF32" s="241"/>
      <c r="AG32" s="241"/>
      <c r="AH32" s="241"/>
      <c r="AI32" s="241"/>
      <c r="AJ32" s="249"/>
      <c r="AK32" s="16"/>
      <c r="AL32" s="9"/>
      <c r="AM32" s="28"/>
      <c r="AN32" s="31"/>
      <c r="AO32" s="31"/>
    </row>
    <row r="33" spans="1:41" s="10" customFormat="1" ht="146.1" customHeight="1" thickBot="1" x14ac:dyDescent="0.25">
      <c r="A33" s="6"/>
      <c r="B33" s="230" t="s">
        <v>19</v>
      </c>
      <c r="C33" s="231"/>
      <c r="D33" s="231"/>
      <c r="E33" s="231"/>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3"/>
      <c r="AK33" s="16"/>
      <c r="AL33" s="9"/>
      <c r="AM33" s="28"/>
      <c r="AN33" s="31"/>
      <c r="AO33" s="31"/>
    </row>
    <row r="34" spans="1:41" s="10" customFormat="1" ht="64.5" customHeight="1" thickBot="1" x14ac:dyDescent="0.25">
      <c r="A34" s="6"/>
      <c r="B34" s="314" t="s">
        <v>242</v>
      </c>
      <c r="C34" s="315"/>
      <c r="D34" s="315"/>
      <c r="E34" s="315"/>
      <c r="F34" s="316"/>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8"/>
      <c r="AK34" s="16"/>
      <c r="AL34" s="9"/>
      <c r="AM34" s="28"/>
      <c r="AN34" s="31"/>
      <c r="AO34" s="31"/>
    </row>
    <row r="35" spans="1:41" s="10" customFormat="1" ht="27" customHeight="1" x14ac:dyDescent="0.2">
      <c r="A35" s="6"/>
      <c r="B35" s="72"/>
      <c r="C35" s="72"/>
      <c r="D35" s="72"/>
      <c r="E35" s="72"/>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6"/>
      <c r="AL35" s="9"/>
      <c r="AM35" s="28"/>
      <c r="AN35" s="31"/>
      <c r="AO35" s="31"/>
    </row>
    <row r="36" spans="1:41" s="10" customFormat="1" ht="25.2" customHeight="1" x14ac:dyDescent="0.2">
      <c r="A36" s="6"/>
      <c r="B36" s="19"/>
      <c r="C36" s="13"/>
      <c r="D36" s="13"/>
      <c r="E36" s="13"/>
      <c r="F36" s="13"/>
      <c r="G36" s="13"/>
      <c r="H36" s="13"/>
      <c r="I36" s="13"/>
      <c r="J36" s="13"/>
      <c r="K36" s="13"/>
      <c r="L36" s="13"/>
      <c r="M36" s="19"/>
      <c r="N36" s="13"/>
      <c r="O36" s="13"/>
      <c r="P36" s="13"/>
      <c r="Q36" s="13"/>
      <c r="R36" s="13"/>
      <c r="S36" s="13"/>
      <c r="T36" s="13"/>
      <c r="U36" s="13"/>
      <c r="V36" s="13"/>
      <c r="W36" s="13"/>
      <c r="X36" s="13"/>
      <c r="Y36" s="19"/>
      <c r="Z36" s="13"/>
      <c r="AA36" s="13"/>
      <c r="AB36" s="13"/>
      <c r="AC36" s="13"/>
      <c r="AD36" s="13"/>
      <c r="AE36" s="13"/>
      <c r="AF36" s="13"/>
      <c r="AG36" s="13"/>
      <c r="AH36" s="13"/>
      <c r="AI36" s="13"/>
      <c r="AJ36" s="15"/>
      <c r="AK36" s="16"/>
      <c r="AL36" s="9"/>
      <c r="AM36" s="28"/>
      <c r="AN36" s="31"/>
      <c r="AO36" s="31"/>
    </row>
    <row r="37" spans="1:41" s="10" customFormat="1" ht="25.2" customHeight="1" thickBot="1" x14ac:dyDescent="0.25">
      <c r="A37" s="6"/>
      <c r="B37" s="19" t="s">
        <v>20</v>
      </c>
      <c r="C37" s="13"/>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6"/>
      <c r="AL37" s="9"/>
      <c r="AM37" s="28"/>
      <c r="AN37" s="31"/>
      <c r="AO37" s="31"/>
    </row>
    <row r="38" spans="1:41" ht="25.2" customHeight="1" x14ac:dyDescent="0.2">
      <c r="B38" s="234" t="s">
        <v>21</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6"/>
      <c r="AK38" s="18"/>
      <c r="AL38" s="4"/>
      <c r="AM38" s="28"/>
    </row>
    <row r="39" spans="1:41" ht="121.5" customHeight="1" thickBot="1" x14ac:dyDescent="0.25">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9"/>
      <c r="AK39" s="18"/>
      <c r="AL39" s="4"/>
      <c r="AM39" s="28"/>
    </row>
    <row r="40" spans="1:41" ht="25.2" customHeight="1" x14ac:dyDescent="0.2">
      <c r="B40" s="234" t="s">
        <v>22</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6"/>
      <c r="AK40" s="18"/>
      <c r="AL40" s="4"/>
      <c r="AM40" s="28"/>
    </row>
    <row r="41" spans="1:41" ht="80.099999999999994" customHeight="1" thickBot="1" x14ac:dyDescent="0.25">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9"/>
      <c r="AK41" s="18"/>
      <c r="AL41" s="4"/>
      <c r="AM41" s="28"/>
    </row>
    <row r="42" spans="1:41" ht="25.2" customHeight="1" x14ac:dyDescent="0.2">
      <c r="B42" s="234" t="s">
        <v>23</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6"/>
      <c r="AK42" s="18"/>
      <c r="AL42" s="4"/>
      <c r="AM42" s="28"/>
    </row>
    <row r="43" spans="1:41" ht="62.7" customHeight="1" thickBot="1" x14ac:dyDescent="0.25">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9"/>
      <c r="AK43" s="18"/>
      <c r="AL43" s="4"/>
      <c r="AM43" s="28"/>
    </row>
    <row r="44" spans="1:41" ht="32.25" customHeight="1" x14ac:dyDescent="0.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63"/>
      <c r="AL44" s="4"/>
      <c r="AM44" s="28"/>
    </row>
    <row r="45" spans="1:41" ht="36.75" customHeight="1" thickBot="1" x14ac:dyDescent="0.55000000000000004">
      <c r="B45" s="328" t="s">
        <v>237</v>
      </c>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63"/>
      <c r="AL45" s="4"/>
      <c r="AM45" s="28"/>
    </row>
    <row r="46" spans="1:41" ht="62.7" customHeight="1" x14ac:dyDescent="0.2">
      <c r="B46" s="329"/>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1"/>
      <c r="AK46" s="63"/>
      <c r="AL46" s="4"/>
      <c r="AM46" s="28"/>
    </row>
    <row r="47" spans="1:41" ht="62.7" customHeight="1" x14ac:dyDescent="0.2">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332"/>
      <c r="AK47" s="63"/>
      <c r="AL47" s="4"/>
      <c r="AM47" s="28"/>
    </row>
    <row r="48" spans="1:41" ht="62.7" customHeight="1" thickBot="1" x14ac:dyDescent="0.25">
      <c r="B48" s="333"/>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5"/>
      <c r="AK48" s="63"/>
      <c r="AL48" s="4"/>
      <c r="AM48" s="28"/>
    </row>
    <row r="49" spans="1:41" s="10" customFormat="1" ht="25.2" customHeight="1" x14ac:dyDescent="0.2">
      <c r="A49" s="6"/>
      <c r="B49" s="13"/>
      <c r="C49" s="13"/>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6"/>
      <c r="AL49" s="9"/>
      <c r="AM49" s="28"/>
      <c r="AN49" s="31"/>
      <c r="AO49" s="31"/>
    </row>
    <row r="50" spans="1:41" s="10" customFormat="1" ht="25.2" customHeight="1" thickBot="1" x14ac:dyDescent="0.25">
      <c r="A50" s="6"/>
      <c r="B50" s="24" t="s">
        <v>24</v>
      </c>
      <c r="C50" s="13"/>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6"/>
      <c r="AL50" s="9"/>
      <c r="AM50" s="28"/>
      <c r="AN50" s="31"/>
      <c r="AO50" s="31"/>
    </row>
    <row r="51" spans="1:41" ht="25.2" customHeight="1" x14ac:dyDescent="0.2">
      <c r="B51" s="234" t="s">
        <v>25</v>
      </c>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6"/>
      <c r="AK51" s="18"/>
      <c r="AL51" s="4"/>
      <c r="AM51" s="28"/>
    </row>
    <row r="52" spans="1:41" ht="171" customHeight="1" thickBot="1" x14ac:dyDescent="0.25">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9"/>
      <c r="AK52" s="18"/>
      <c r="AL52" s="4"/>
      <c r="AM52" s="28"/>
    </row>
    <row r="53" spans="1:41" ht="39" customHeight="1" x14ac:dyDescent="0.2">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63"/>
      <c r="AL53" s="4"/>
      <c r="AM53" s="28"/>
    </row>
    <row r="54" spans="1:41" s="10" customFormat="1" ht="25.2" customHeight="1" thickBot="1" x14ac:dyDescent="0.25">
      <c r="A54" s="6"/>
      <c r="B54" s="13"/>
      <c r="C54" s="13"/>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6"/>
      <c r="AL54" s="9"/>
      <c r="AM54" s="28"/>
      <c r="AN54" s="31"/>
      <c r="AO54" s="31"/>
    </row>
    <row r="55" spans="1:41" ht="25.2" customHeight="1" x14ac:dyDescent="0.2">
      <c r="B55" s="234" t="s">
        <v>205</v>
      </c>
      <c r="C55" s="235"/>
      <c r="D55" s="235"/>
      <c r="E55" s="235"/>
      <c r="F55" s="235"/>
      <c r="G55" s="235"/>
      <c r="H55" s="235"/>
      <c r="I55" s="235"/>
      <c r="J55" s="235"/>
      <c r="K55" s="309"/>
      <c r="L55" s="25" t="s">
        <v>27</v>
      </c>
      <c r="M55" s="26"/>
      <c r="N55" s="26"/>
      <c r="O55" s="26"/>
      <c r="P55" s="26"/>
      <c r="Q55" s="26"/>
      <c r="R55" s="26"/>
      <c r="S55" s="26"/>
      <c r="T55" s="26"/>
      <c r="U55" s="96" t="s">
        <v>28</v>
      </c>
      <c r="V55" s="97"/>
      <c r="W55" s="97"/>
      <c r="X55" s="97"/>
      <c r="Y55" s="97"/>
      <c r="Z55" s="310"/>
      <c r="AA55" s="96" t="s">
        <v>29</v>
      </c>
      <c r="AB55" s="97"/>
      <c r="AC55" s="97"/>
      <c r="AD55" s="97"/>
      <c r="AE55" s="97"/>
      <c r="AF55" s="310"/>
      <c r="AG55" s="96" t="s">
        <v>30</v>
      </c>
      <c r="AH55" s="97"/>
      <c r="AI55" s="97"/>
      <c r="AJ55" s="98"/>
      <c r="AK55" s="18"/>
      <c r="AL55" s="4"/>
      <c r="AM55" s="28" t="str">
        <f>IF(COUNTIF(AM56:AM66,"(空欄)")=10,"(空欄)","")</f>
        <v>(空欄)</v>
      </c>
    </row>
    <row r="56" spans="1:41" ht="118.5" customHeight="1" x14ac:dyDescent="0.2">
      <c r="B56" s="99"/>
      <c r="C56" s="100"/>
      <c r="D56" s="100"/>
      <c r="E56" s="100"/>
      <c r="F56" s="100"/>
      <c r="G56" s="100"/>
      <c r="H56" s="100"/>
      <c r="I56" s="100"/>
      <c r="J56" s="100"/>
      <c r="K56" s="101"/>
      <c r="L56" s="102"/>
      <c r="M56" s="103"/>
      <c r="N56" s="103"/>
      <c r="O56" s="103"/>
      <c r="P56" s="103"/>
      <c r="Q56" s="103"/>
      <c r="R56" s="103"/>
      <c r="S56" s="103"/>
      <c r="T56" s="222"/>
      <c r="U56" s="102"/>
      <c r="V56" s="103"/>
      <c r="W56" s="103"/>
      <c r="X56" s="103"/>
      <c r="Y56" s="103"/>
      <c r="Z56" s="222"/>
      <c r="AA56" s="102"/>
      <c r="AB56" s="103"/>
      <c r="AC56" s="103"/>
      <c r="AD56" s="103"/>
      <c r="AE56" s="103"/>
      <c r="AF56" s="222"/>
      <c r="AG56" s="102"/>
      <c r="AH56" s="103"/>
      <c r="AI56" s="103"/>
      <c r="AJ56" s="104"/>
      <c r="AK56" s="18"/>
      <c r="AL56" s="4"/>
      <c r="AM56" s="28" t="str">
        <f>IF(AND(B56="",L56="",U56="",AA56="",AG56=""),"(空欄)","")</f>
        <v>(空欄)</v>
      </c>
    </row>
    <row r="57" spans="1:41" ht="116.7" customHeight="1" x14ac:dyDescent="0.2">
      <c r="B57" s="99"/>
      <c r="C57" s="100"/>
      <c r="D57" s="100"/>
      <c r="E57" s="100"/>
      <c r="F57" s="100"/>
      <c r="G57" s="100"/>
      <c r="H57" s="100"/>
      <c r="I57" s="100"/>
      <c r="J57" s="100"/>
      <c r="K57" s="101"/>
      <c r="L57" s="102"/>
      <c r="M57" s="103"/>
      <c r="N57" s="103"/>
      <c r="O57" s="103"/>
      <c r="P57" s="103"/>
      <c r="Q57" s="103"/>
      <c r="R57" s="103"/>
      <c r="S57" s="103"/>
      <c r="T57" s="222"/>
      <c r="U57" s="102"/>
      <c r="V57" s="103"/>
      <c r="W57" s="103"/>
      <c r="X57" s="103"/>
      <c r="Y57" s="103"/>
      <c r="Z57" s="222"/>
      <c r="AA57" s="102"/>
      <c r="AB57" s="103"/>
      <c r="AC57" s="103"/>
      <c r="AD57" s="103"/>
      <c r="AE57" s="103"/>
      <c r="AF57" s="222"/>
      <c r="AG57" s="102"/>
      <c r="AH57" s="103"/>
      <c r="AI57" s="103"/>
      <c r="AJ57" s="104"/>
      <c r="AK57" s="18"/>
      <c r="AL57" s="4"/>
      <c r="AM57" s="28" t="str">
        <f t="shared" ref="AM57:AM66" si="2">IF(AND(B57="",L57="",U57="",AA57="",AG57=""),"(空欄)","")</f>
        <v>(空欄)</v>
      </c>
    </row>
    <row r="58" spans="1:41" ht="121.5" customHeight="1" x14ac:dyDescent="0.2">
      <c r="B58" s="258"/>
      <c r="C58" s="259"/>
      <c r="D58" s="259"/>
      <c r="E58" s="259"/>
      <c r="F58" s="259"/>
      <c r="G58" s="259"/>
      <c r="H58" s="259"/>
      <c r="I58" s="259"/>
      <c r="J58" s="259"/>
      <c r="K58" s="260"/>
      <c r="L58" s="261"/>
      <c r="M58" s="262"/>
      <c r="N58" s="262"/>
      <c r="O58" s="262"/>
      <c r="P58" s="262"/>
      <c r="Q58" s="262"/>
      <c r="R58" s="262"/>
      <c r="S58" s="262"/>
      <c r="T58" s="263"/>
      <c r="U58" s="261"/>
      <c r="V58" s="262"/>
      <c r="W58" s="262"/>
      <c r="X58" s="262"/>
      <c r="Y58" s="262"/>
      <c r="Z58" s="263"/>
      <c r="AA58" s="261"/>
      <c r="AB58" s="262"/>
      <c r="AC58" s="262"/>
      <c r="AD58" s="262"/>
      <c r="AE58" s="262"/>
      <c r="AF58" s="263"/>
      <c r="AG58" s="261"/>
      <c r="AH58" s="262"/>
      <c r="AI58" s="262"/>
      <c r="AJ58" s="264"/>
      <c r="AK58" s="49"/>
      <c r="AL58" s="4"/>
      <c r="AM58" s="39" t="str">
        <f t="shared" ref="AM58" si="3">IF(AND(B58="",L58="",U58="",AA58="",AG58=""),"(空欄)","")</f>
        <v>(空欄)</v>
      </c>
    </row>
    <row r="59" spans="1:41" ht="122.25" customHeight="1" x14ac:dyDescent="0.2">
      <c r="B59" s="250" t="s">
        <v>203</v>
      </c>
      <c r="C59" s="251"/>
      <c r="D59" s="251"/>
      <c r="E59" s="251"/>
      <c r="F59" s="251"/>
      <c r="G59" s="251"/>
      <c r="H59" s="251"/>
      <c r="I59" s="251"/>
      <c r="J59" s="251"/>
      <c r="K59" s="252"/>
      <c r="L59" s="253" t="s">
        <v>203</v>
      </c>
      <c r="M59" s="254"/>
      <c r="N59" s="254"/>
      <c r="O59" s="254"/>
      <c r="P59" s="254"/>
      <c r="Q59" s="254"/>
      <c r="R59" s="254"/>
      <c r="S59" s="254"/>
      <c r="T59" s="255"/>
      <c r="U59" s="253" t="s">
        <v>203</v>
      </c>
      <c r="V59" s="254"/>
      <c r="W59" s="254"/>
      <c r="X59" s="254"/>
      <c r="Y59" s="254"/>
      <c r="Z59" s="255"/>
      <c r="AA59" s="253" t="s">
        <v>203</v>
      </c>
      <c r="AB59" s="254"/>
      <c r="AC59" s="254"/>
      <c r="AD59" s="254"/>
      <c r="AE59" s="254"/>
      <c r="AF59" s="255"/>
      <c r="AG59" s="102"/>
      <c r="AH59" s="254"/>
      <c r="AI59" s="254"/>
      <c r="AJ59" s="256"/>
      <c r="AK59" s="18"/>
      <c r="AL59" s="4"/>
      <c r="AM59" s="28" t="str">
        <f t="shared" si="2"/>
        <v/>
      </c>
    </row>
    <row r="60" spans="1:41" ht="108.75" customHeight="1" thickBot="1" x14ac:dyDescent="0.25">
      <c r="B60" s="85"/>
      <c r="C60" s="86"/>
      <c r="D60" s="86"/>
      <c r="E60" s="86"/>
      <c r="F60" s="86"/>
      <c r="G60" s="86"/>
      <c r="H60" s="86"/>
      <c r="I60" s="86"/>
      <c r="J60" s="86"/>
      <c r="K60" s="87"/>
      <c r="L60" s="90" t="str">
        <f>IF(LEN('事業計画(資金分配団体)_設定用　※削除・編集禁止'!L47)=0,"",'事業計画(資金分配団体)_設定用　※削除・編集禁止'!L47)</f>
        <v/>
      </c>
      <c r="M60" s="91"/>
      <c r="N60" s="91"/>
      <c r="O60" s="91"/>
      <c r="P60" s="91"/>
      <c r="Q60" s="91"/>
      <c r="R60" s="91"/>
      <c r="S60" s="91"/>
      <c r="T60" s="257"/>
      <c r="U60" s="90" t="str">
        <f>IF(LEN('事業計画(資金分配団体)_設定用　※削除・編集禁止'!U47)=0,"",'事業計画(資金分配団体)_設定用　※削除・編集禁止'!U47)</f>
        <v/>
      </c>
      <c r="V60" s="91"/>
      <c r="W60" s="91"/>
      <c r="X60" s="91"/>
      <c r="Y60" s="91"/>
      <c r="Z60" s="257"/>
      <c r="AA60" s="90" t="str">
        <f>IF(LEN('事業計画(資金分配団体)_設定用　※削除・編集禁止'!AA47)=0,"",'事業計画(資金分配団体)_設定用　※削除・編集禁止'!AA47)</f>
        <v/>
      </c>
      <c r="AB60" s="91"/>
      <c r="AC60" s="91"/>
      <c r="AD60" s="91"/>
      <c r="AE60" s="91"/>
      <c r="AF60" s="257"/>
      <c r="AG60" s="90" t="str">
        <f>IF(LEN('事業計画(資金分配団体)_設定用　※削除・編集禁止'!AG47)=0,"",'事業計画(資金分配団体)_設定用　※削除・編集禁止'!AG47)</f>
        <v/>
      </c>
      <c r="AH60" s="91"/>
      <c r="AI60" s="91"/>
      <c r="AJ60" s="92"/>
      <c r="AK60" s="18"/>
      <c r="AL60" s="4"/>
      <c r="AM60" s="28" t="str">
        <f t="shared" si="2"/>
        <v>(空欄)</v>
      </c>
    </row>
    <row r="61" spans="1:41" ht="80.099999999999994" hidden="1" customHeight="1" x14ac:dyDescent="0.2">
      <c r="B61" s="242"/>
      <c r="C61" s="243"/>
      <c r="D61" s="243"/>
      <c r="E61" s="243"/>
      <c r="F61" s="243"/>
      <c r="G61" s="243"/>
      <c r="H61" s="243"/>
      <c r="I61" s="243"/>
      <c r="J61" s="243"/>
      <c r="K61" s="244"/>
      <c r="L61" s="245" t="str">
        <f>IF(LEN('事業計画(資金分配団体)_設定用　※削除・編集禁止'!L48)=0,"",'事業計画(資金分配団体)_設定用　※削除・編集禁止'!L48)</f>
        <v/>
      </c>
      <c r="M61" s="246"/>
      <c r="N61" s="246"/>
      <c r="O61" s="246"/>
      <c r="P61" s="246"/>
      <c r="Q61" s="246"/>
      <c r="R61" s="246"/>
      <c r="S61" s="246"/>
      <c r="T61" s="247"/>
      <c r="U61" s="245" t="str">
        <f>IF(LEN('事業計画(資金分配団体)_設定用　※削除・編集禁止'!U48)=0,"",'事業計画(資金分配団体)_設定用　※削除・編集禁止'!U48)</f>
        <v/>
      </c>
      <c r="V61" s="246"/>
      <c r="W61" s="246"/>
      <c r="X61" s="246"/>
      <c r="Y61" s="246"/>
      <c r="Z61" s="247"/>
      <c r="AA61" s="245" t="str">
        <f>IF(LEN('事業計画(資金分配団体)_設定用　※削除・編集禁止'!AA48)=0,"",'事業計画(資金分配団体)_設定用　※削除・編集禁止'!AA48)</f>
        <v/>
      </c>
      <c r="AB61" s="246"/>
      <c r="AC61" s="246"/>
      <c r="AD61" s="246"/>
      <c r="AE61" s="246"/>
      <c r="AF61" s="247"/>
      <c r="AG61" s="245" t="str">
        <f>IF(LEN('事業計画(資金分配団体)_設定用　※削除・編集禁止'!AG48)=0,"",'事業計画(資金分配団体)_設定用　※削除・編集禁止'!AG48)</f>
        <v/>
      </c>
      <c r="AH61" s="246"/>
      <c r="AI61" s="246"/>
      <c r="AJ61" s="248"/>
      <c r="AK61" s="18"/>
      <c r="AL61" s="4"/>
      <c r="AM61" s="28" t="str">
        <f t="shared" si="2"/>
        <v>(空欄)</v>
      </c>
    </row>
    <row r="62" spans="1:41" ht="80.099999999999994" hidden="1" customHeight="1" x14ac:dyDescent="0.2">
      <c r="B62" s="99"/>
      <c r="C62" s="100"/>
      <c r="D62" s="100"/>
      <c r="E62" s="100"/>
      <c r="F62" s="100"/>
      <c r="G62" s="100"/>
      <c r="H62" s="100"/>
      <c r="I62" s="100"/>
      <c r="J62" s="100"/>
      <c r="K62" s="101"/>
      <c r="L62" s="102" t="str">
        <f>IF(LEN('事業計画(資金分配団体)_設定用　※削除・編集禁止'!L49)=0,"",'事業計画(資金分配団体)_設定用　※削除・編集禁止'!L49)</f>
        <v/>
      </c>
      <c r="M62" s="103"/>
      <c r="N62" s="103"/>
      <c r="O62" s="103"/>
      <c r="P62" s="103"/>
      <c r="Q62" s="103"/>
      <c r="R62" s="103"/>
      <c r="S62" s="103"/>
      <c r="T62" s="222"/>
      <c r="U62" s="102" t="str">
        <f>IF(LEN('事業計画(資金分配団体)_設定用　※削除・編集禁止'!U49)=0,"",'事業計画(資金分配団体)_設定用　※削除・編集禁止'!U49)</f>
        <v/>
      </c>
      <c r="V62" s="103"/>
      <c r="W62" s="103"/>
      <c r="X62" s="103"/>
      <c r="Y62" s="103"/>
      <c r="Z62" s="222"/>
      <c r="AA62" s="102" t="str">
        <f>IF(LEN('事業計画(資金分配団体)_設定用　※削除・編集禁止'!AA49)=0,"",'事業計画(資金分配団体)_設定用　※削除・編集禁止'!AA49)</f>
        <v/>
      </c>
      <c r="AB62" s="103"/>
      <c r="AC62" s="103"/>
      <c r="AD62" s="103"/>
      <c r="AE62" s="103"/>
      <c r="AF62" s="222"/>
      <c r="AG62" s="102" t="str">
        <f>IF(LEN('事業計画(資金分配団体)_設定用　※削除・編集禁止'!AG49)=0,"",'事業計画(資金分配団体)_設定用　※削除・編集禁止'!AG49)</f>
        <v/>
      </c>
      <c r="AH62" s="103"/>
      <c r="AI62" s="103"/>
      <c r="AJ62" s="104"/>
      <c r="AK62" s="18"/>
      <c r="AL62" s="4"/>
      <c r="AM62" s="28" t="str">
        <f t="shared" si="2"/>
        <v>(空欄)</v>
      </c>
    </row>
    <row r="63" spans="1:41" ht="80.099999999999994" hidden="1" customHeight="1" x14ac:dyDescent="0.2">
      <c r="B63" s="99"/>
      <c r="C63" s="100"/>
      <c r="D63" s="100"/>
      <c r="E63" s="100"/>
      <c r="F63" s="100"/>
      <c r="G63" s="100"/>
      <c r="H63" s="100"/>
      <c r="I63" s="100"/>
      <c r="J63" s="100"/>
      <c r="K63" s="101"/>
      <c r="L63" s="102" t="str">
        <f>IF(LEN('事業計画(資金分配団体)_設定用　※削除・編集禁止'!L50)=0,"",'事業計画(資金分配団体)_設定用　※削除・編集禁止'!L50)</f>
        <v/>
      </c>
      <c r="M63" s="103"/>
      <c r="N63" s="103"/>
      <c r="O63" s="103"/>
      <c r="P63" s="103"/>
      <c r="Q63" s="103"/>
      <c r="R63" s="103"/>
      <c r="S63" s="103"/>
      <c r="T63" s="222"/>
      <c r="U63" s="102" t="str">
        <f>IF(LEN('事業計画(資金分配団体)_設定用　※削除・編集禁止'!U50)=0,"",'事業計画(資金分配団体)_設定用　※削除・編集禁止'!U50)</f>
        <v/>
      </c>
      <c r="V63" s="103"/>
      <c r="W63" s="103"/>
      <c r="X63" s="103"/>
      <c r="Y63" s="103"/>
      <c r="Z63" s="222"/>
      <c r="AA63" s="102" t="str">
        <f>IF(LEN('事業計画(資金分配団体)_設定用　※削除・編集禁止'!AA50)=0,"",'事業計画(資金分配団体)_設定用　※削除・編集禁止'!AA50)</f>
        <v/>
      </c>
      <c r="AB63" s="103"/>
      <c r="AC63" s="103"/>
      <c r="AD63" s="103"/>
      <c r="AE63" s="103"/>
      <c r="AF63" s="222"/>
      <c r="AG63" s="102" t="str">
        <f>IF(LEN('事業計画(資金分配団体)_設定用　※削除・編集禁止'!AG50)=0,"",'事業計画(資金分配団体)_設定用　※削除・編集禁止'!AG50)</f>
        <v/>
      </c>
      <c r="AH63" s="103"/>
      <c r="AI63" s="103"/>
      <c r="AJ63" s="104"/>
      <c r="AK63" s="18"/>
      <c r="AL63" s="4"/>
      <c r="AM63" s="28" t="str">
        <f t="shared" si="2"/>
        <v>(空欄)</v>
      </c>
    </row>
    <row r="64" spans="1:41" ht="80.099999999999994" hidden="1" customHeight="1" x14ac:dyDescent="0.2">
      <c r="B64" s="99"/>
      <c r="C64" s="100"/>
      <c r="D64" s="100"/>
      <c r="E64" s="100"/>
      <c r="F64" s="100"/>
      <c r="G64" s="100"/>
      <c r="H64" s="100"/>
      <c r="I64" s="100"/>
      <c r="J64" s="100"/>
      <c r="K64" s="101"/>
      <c r="L64" s="102" t="str">
        <f>IF(LEN('事業計画(資金分配団体)_設定用　※削除・編集禁止'!L51)=0,"",'事業計画(資金分配団体)_設定用　※削除・編集禁止'!L51)</f>
        <v/>
      </c>
      <c r="M64" s="103"/>
      <c r="N64" s="103"/>
      <c r="O64" s="103"/>
      <c r="P64" s="103"/>
      <c r="Q64" s="103"/>
      <c r="R64" s="103"/>
      <c r="S64" s="103"/>
      <c r="T64" s="222"/>
      <c r="U64" s="102" t="str">
        <f>IF(LEN('事業計画(資金分配団体)_設定用　※削除・編集禁止'!U51)=0,"",'事業計画(資金分配団体)_設定用　※削除・編集禁止'!U51)</f>
        <v/>
      </c>
      <c r="V64" s="103"/>
      <c r="W64" s="103"/>
      <c r="X64" s="103"/>
      <c r="Y64" s="103"/>
      <c r="Z64" s="222"/>
      <c r="AA64" s="102" t="str">
        <f>IF(LEN('事業計画(資金分配団体)_設定用　※削除・編集禁止'!AA51)=0,"",'事業計画(資金分配団体)_設定用　※削除・編集禁止'!AA51)</f>
        <v/>
      </c>
      <c r="AB64" s="103"/>
      <c r="AC64" s="103"/>
      <c r="AD64" s="103"/>
      <c r="AE64" s="103"/>
      <c r="AF64" s="222"/>
      <c r="AG64" s="102" t="str">
        <f>IF(LEN('事業計画(資金分配団体)_設定用　※削除・編集禁止'!AG51)=0,"",'事業計画(資金分配団体)_設定用　※削除・編集禁止'!AG51)</f>
        <v/>
      </c>
      <c r="AH64" s="103"/>
      <c r="AI64" s="103"/>
      <c r="AJ64" s="104"/>
      <c r="AK64" s="18"/>
      <c r="AL64" s="4"/>
      <c r="AM64" s="28" t="str">
        <f t="shared" si="2"/>
        <v>(空欄)</v>
      </c>
    </row>
    <row r="65" spans="1:42" ht="80.099999999999994" hidden="1" customHeight="1" x14ac:dyDescent="0.2">
      <c r="B65" s="99" t="str">
        <f>IF(LEN('事業計画(資金分配団体)_設定用　※削除・編集禁止'!B52)=0,"",'事業計画(資金分配団体)_設定用　※削除・編集禁止'!B52)</f>
        <v/>
      </c>
      <c r="C65" s="100"/>
      <c r="D65" s="100"/>
      <c r="E65" s="100"/>
      <c r="F65" s="100"/>
      <c r="G65" s="100"/>
      <c r="H65" s="100"/>
      <c r="I65" s="100"/>
      <c r="J65" s="100"/>
      <c r="K65" s="101"/>
      <c r="L65" s="102" t="str">
        <f>IF(LEN('事業計画(資金分配団体)_設定用　※削除・編集禁止'!L52)=0,"",'事業計画(資金分配団体)_設定用　※削除・編集禁止'!L52)</f>
        <v/>
      </c>
      <c r="M65" s="103"/>
      <c r="N65" s="103"/>
      <c r="O65" s="103"/>
      <c r="P65" s="103"/>
      <c r="Q65" s="103"/>
      <c r="R65" s="103"/>
      <c r="S65" s="103"/>
      <c r="T65" s="222"/>
      <c r="U65" s="102" t="str">
        <f>IF(LEN('事業計画(資金分配団体)_設定用　※削除・編集禁止'!U52)=0,"",'事業計画(資金分配団体)_設定用　※削除・編集禁止'!U52)</f>
        <v/>
      </c>
      <c r="V65" s="103"/>
      <c r="W65" s="103"/>
      <c r="X65" s="103"/>
      <c r="Y65" s="103"/>
      <c r="Z65" s="222"/>
      <c r="AA65" s="102" t="str">
        <f>IF(LEN('事業計画(資金分配団体)_設定用　※削除・編集禁止'!AA52)=0,"",'事業計画(資金分配団体)_設定用　※削除・編集禁止'!AA52)</f>
        <v/>
      </c>
      <c r="AB65" s="103"/>
      <c r="AC65" s="103"/>
      <c r="AD65" s="103"/>
      <c r="AE65" s="103"/>
      <c r="AF65" s="222"/>
      <c r="AG65" s="102" t="str">
        <f>IF(LEN('事業計画(資金分配団体)_設定用　※削除・編集禁止'!AG52)=0,"",'事業計画(資金分配団体)_設定用　※削除・編集禁止'!AG52)</f>
        <v/>
      </c>
      <c r="AH65" s="103"/>
      <c r="AI65" s="103"/>
      <c r="AJ65" s="104"/>
      <c r="AK65" s="18"/>
      <c r="AL65" s="4"/>
      <c r="AM65" s="28" t="str">
        <f t="shared" si="2"/>
        <v>(空欄)</v>
      </c>
    </row>
    <row r="66" spans="1:42" ht="80.099999999999994" hidden="1" customHeight="1" thickBot="1" x14ac:dyDescent="0.25">
      <c r="B66" s="215" t="str">
        <f>IF(LEN('事業計画(資金分配団体)_設定用　※削除・編集禁止'!B53)=0,"",'事業計画(資金分配団体)_設定用　※削除・編集禁止'!B53)</f>
        <v/>
      </c>
      <c r="C66" s="216"/>
      <c r="D66" s="216"/>
      <c r="E66" s="216"/>
      <c r="F66" s="216"/>
      <c r="G66" s="216"/>
      <c r="H66" s="216"/>
      <c r="I66" s="216"/>
      <c r="J66" s="216"/>
      <c r="K66" s="217"/>
      <c r="L66" s="218" t="str">
        <f>IF(LEN('事業計画(資金分配団体)_設定用　※削除・編集禁止'!L53)=0,"",'事業計画(資金分配団体)_設定用　※削除・編集禁止'!L53)</f>
        <v/>
      </c>
      <c r="M66" s="219"/>
      <c r="N66" s="219"/>
      <c r="O66" s="219"/>
      <c r="P66" s="219"/>
      <c r="Q66" s="219"/>
      <c r="R66" s="219"/>
      <c r="S66" s="219"/>
      <c r="T66" s="220"/>
      <c r="U66" s="218" t="str">
        <f>IF(LEN('事業計画(資金分配団体)_設定用　※削除・編集禁止'!U53)=0,"",'事業計画(資金分配団体)_設定用　※削除・編集禁止'!U53)</f>
        <v/>
      </c>
      <c r="V66" s="219"/>
      <c r="W66" s="219"/>
      <c r="X66" s="219"/>
      <c r="Y66" s="219"/>
      <c r="Z66" s="220"/>
      <c r="AA66" s="218" t="str">
        <f>IF(LEN('事業計画(資金分配団体)_設定用　※削除・編集禁止'!AA53)=0,"",'事業計画(資金分配団体)_設定用　※削除・編集禁止'!AA53)</f>
        <v/>
      </c>
      <c r="AB66" s="219"/>
      <c r="AC66" s="219"/>
      <c r="AD66" s="219"/>
      <c r="AE66" s="219"/>
      <c r="AF66" s="220"/>
      <c r="AG66" s="218" t="str">
        <f>IF(LEN('事業計画(資金分配団体)_設定用　※削除・編集禁止'!AG53)=0,"",'事業計画(資金分配団体)_設定用　※削除・編集禁止'!AG53)</f>
        <v/>
      </c>
      <c r="AH66" s="219"/>
      <c r="AI66" s="219"/>
      <c r="AJ66" s="221"/>
      <c r="AK66" s="18"/>
      <c r="AL66" s="4"/>
      <c r="AM66" s="28" t="str">
        <f t="shared" si="2"/>
        <v>(空欄)</v>
      </c>
    </row>
    <row r="67" spans="1:42" ht="54.75" customHeight="1" thickBot="1" x14ac:dyDescent="0.55000000000000004">
      <c r="B67" s="340" t="s">
        <v>238</v>
      </c>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63"/>
      <c r="AL67" s="4"/>
      <c r="AM67" s="28"/>
    </row>
    <row r="68" spans="1:42" ht="104.25" customHeight="1" thickBot="1" x14ac:dyDescent="0.25">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9"/>
      <c r="AK68" s="63"/>
      <c r="AL68" s="4"/>
      <c r="AM68" s="28"/>
    </row>
    <row r="69" spans="1:42" ht="27.75" customHeight="1" thickBot="1" x14ac:dyDescent="0.55000000000000004">
      <c r="B69" s="345" t="s">
        <v>239</v>
      </c>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63"/>
      <c r="AL69" s="4"/>
      <c r="AM69" s="28"/>
    </row>
    <row r="70" spans="1:42" ht="104.25" customHeight="1" thickBot="1" x14ac:dyDescent="0.25">
      <c r="B70" s="342"/>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4"/>
      <c r="AK70" s="63"/>
      <c r="AL70" s="4"/>
      <c r="AM70" s="28"/>
    </row>
    <row r="71" spans="1:42" ht="80.099999999999994" customHeight="1" x14ac:dyDescent="0.2">
      <c r="B71" s="54"/>
      <c r="C71" s="54"/>
      <c r="D71" s="54"/>
      <c r="E71" s="54"/>
      <c r="F71" s="54"/>
      <c r="G71" s="54"/>
      <c r="H71" s="54"/>
      <c r="I71" s="54"/>
      <c r="J71" s="54"/>
      <c r="K71" s="54"/>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3"/>
      <c r="AL71" s="4"/>
      <c r="AM71" s="28"/>
    </row>
    <row r="72" spans="1:42" s="10" customFormat="1" ht="25.2" customHeight="1" x14ac:dyDescent="0.2">
      <c r="A72" s="6"/>
      <c r="B72" s="13"/>
      <c r="C72" s="13"/>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6"/>
      <c r="AL72" s="9"/>
      <c r="AM72" s="28" t="str">
        <f>IF(COUNTIF(AM56:AM66,"(空欄)")=10,"(空欄)","")</f>
        <v>(空欄)</v>
      </c>
      <c r="AN72" s="31"/>
      <c r="AO72" s="31"/>
    </row>
    <row r="73" spans="1:42" ht="80.099999999999994" hidden="1" customHeight="1" thickBot="1" x14ac:dyDescent="0.25">
      <c r="B73" s="223"/>
      <c r="C73" s="224"/>
      <c r="D73" s="224"/>
      <c r="E73" s="224"/>
      <c r="F73" s="224"/>
      <c r="G73" s="224"/>
      <c r="H73" s="224"/>
      <c r="I73" s="224"/>
      <c r="J73" s="224"/>
      <c r="K73" s="225"/>
      <c r="L73" s="226" t="str">
        <f>IF(LEN('事業計画(資金分配団体)_設定用　※削除・編集禁止'!L61)=0,"",'事業計画(資金分配団体)_設定用　※削除・編集禁止'!L61)</f>
        <v/>
      </c>
      <c r="M73" s="227"/>
      <c r="N73" s="227"/>
      <c r="O73" s="227"/>
      <c r="P73" s="227"/>
      <c r="Q73" s="227"/>
      <c r="R73" s="227"/>
      <c r="S73" s="227"/>
      <c r="T73" s="228"/>
      <c r="U73" s="226" t="str">
        <f>IF(LEN('事業計画(資金分配団体)_設定用　※削除・編集禁止'!U61)=0,"",'事業計画(資金分配団体)_設定用　※削除・編集禁止'!U61)</f>
        <v/>
      </c>
      <c r="V73" s="227"/>
      <c r="W73" s="227"/>
      <c r="X73" s="227"/>
      <c r="Y73" s="227"/>
      <c r="Z73" s="228"/>
      <c r="AA73" s="226" t="str">
        <f>IF(LEN('事業計画(資金分配団体)_設定用　※削除・編集禁止'!AA61)=0,"",'事業計画(資金分配団体)_設定用　※削除・編集禁止'!AA61)</f>
        <v/>
      </c>
      <c r="AB73" s="227"/>
      <c r="AC73" s="227"/>
      <c r="AD73" s="227"/>
      <c r="AE73" s="227"/>
      <c r="AF73" s="228"/>
      <c r="AG73" s="226" t="str">
        <f>IF(LEN('事業計画(資金分配団体)_設定用　※削除・編集禁止'!AG61)=0,"",'事業計画(資金分配団体)_設定用　※削除・編集禁止'!AG61)</f>
        <v/>
      </c>
      <c r="AH73" s="227"/>
      <c r="AI73" s="227"/>
      <c r="AJ73" s="229"/>
      <c r="AK73" s="18"/>
      <c r="AL73" s="4"/>
      <c r="AM73" s="28" t="str">
        <f t="shared" ref="AM73" si="4">IF(AND(B73="",L73="",U73="",AA73="",AG73=""),"(空欄)","")</f>
        <v>(空欄)</v>
      </c>
    </row>
    <row r="74" spans="1:42" s="10" customFormat="1" ht="25.2" customHeight="1" thickBot="1" x14ac:dyDescent="0.25">
      <c r="A74" s="6"/>
      <c r="B74" s="336" t="s">
        <v>244</v>
      </c>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16"/>
      <c r="AL74" s="9"/>
      <c r="AM74" s="28" t="str">
        <f>IF(COUNTIF(AM73:AM73,"(空欄)")=6,"(空欄)","")</f>
        <v/>
      </c>
      <c r="AN74" s="31"/>
      <c r="AO74" s="31"/>
    </row>
    <row r="75" spans="1:42" ht="25.2" customHeight="1" x14ac:dyDescent="0.2">
      <c r="B75" s="212" t="s">
        <v>206</v>
      </c>
      <c r="C75" s="213"/>
      <c r="D75" s="213"/>
      <c r="E75" s="213"/>
      <c r="F75" s="213"/>
      <c r="G75" s="213"/>
      <c r="H75" s="213"/>
      <c r="I75" s="213"/>
      <c r="J75" s="213"/>
      <c r="K75" s="213"/>
      <c r="L75" s="211" t="s">
        <v>27</v>
      </c>
      <c r="M75" s="211"/>
      <c r="N75" s="211"/>
      <c r="O75" s="211"/>
      <c r="P75" s="211"/>
      <c r="Q75" s="211"/>
      <c r="R75" s="211"/>
      <c r="S75" s="211"/>
      <c r="T75" s="211"/>
      <c r="U75" s="211" t="s">
        <v>28</v>
      </c>
      <c r="V75" s="211"/>
      <c r="W75" s="211"/>
      <c r="X75" s="211"/>
      <c r="Y75" s="211"/>
      <c r="Z75" s="211"/>
      <c r="AA75" s="211" t="s">
        <v>29</v>
      </c>
      <c r="AB75" s="211"/>
      <c r="AC75" s="211"/>
      <c r="AD75" s="211"/>
      <c r="AE75" s="211"/>
      <c r="AF75" s="211"/>
      <c r="AG75" s="211" t="s">
        <v>30</v>
      </c>
      <c r="AH75" s="211"/>
      <c r="AI75" s="211"/>
      <c r="AJ75" s="214"/>
      <c r="AK75" s="18"/>
      <c r="AL75" s="27"/>
      <c r="AM75" s="28" t="str">
        <f ca="1">IF(COUNTIF(AM77:AM104,"(空欄)")=25,"(空欄)","")</f>
        <v/>
      </c>
      <c r="AP75" s="29"/>
    </row>
    <row r="76" spans="1:42" ht="107.7" customHeight="1" x14ac:dyDescent="0.2">
      <c r="B76" s="204" t="s">
        <v>214</v>
      </c>
      <c r="C76" s="83"/>
      <c r="D76" s="83"/>
      <c r="E76" s="83"/>
      <c r="F76" s="83"/>
      <c r="G76" s="83"/>
      <c r="H76" s="83"/>
      <c r="I76" s="83"/>
      <c r="J76" s="83"/>
      <c r="K76" s="83"/>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6"/>
      <c r="AK76" s="50"/>
      <c r="AL76" s="27"/>
      <c r="AM76" s="28" t="str">
        <f>IF(AND(B76="",L76="",U76="",AA76="",AG76=""),"(空欄)","")</f>
        <v/>
      </c>
      <c r="AN76" s="39"/>
      <c r="AP76" s="29"/>
    </row>
    <row r="77" spans="1:42" ht="107.7" customHeight="1" x14ac:dyDescent="0.2">
      <c r="B77" s="204" t="s">
        <v>215</v>
      </c>
      <c r="C77" s="83"/>
      <c r="D77" s="83"/>
      <c r="E77" s="83"/>
      <c r="F77" s="83"/>
      <c r="G77" s="83"/>
      <c r="H77" s="83"/>
      <c r="I77" s="83"/>
      <c r="J77" s="83"/>
      <c r="K77" s="83"/>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6"/>
      <c r="AK77" s="18"/>
      <c r="AL77" s="27"/>
      <c r="AM77" s="28" t="str">
        <f>IF(AND(B77="",L77="",U77="",AA77="",AG77=""),"(空欄)","")</f>
        <v/>
      </c>
      <c r="AN77" s="39"/>
      <c r="AP77" s="29"/>
    </row>
    <row r="78" spans="1:42" ht="103.5" customHeight="1" x14ac:dyDescent="0.2">
      <c r="B78" s="204" t="s">
        <v>216</v>
      </c>
      <c r="C78" s="83"/>
      <c r="D78" s="83"/>
      <c r="E78" s="83"/>
      <c r="F78" s="83"/>
      <c r="G78" s="83"/>
      <c r="H78" s="83"/>
      <c r="I78" s="83"/>
      <c r="J78" s="83"/>
      <c r="K78" s="83"/>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6"/>
      <c r="AK78" s="50"/>
      <c r="AL78" s="27"/>
      <c r="AM78" s="28" t="str">
        <f>IF(AND(B78="",L78="",U78="",AA78="",AG78=""),"(空欄)","")</f>
        <v/>
      </c>
      <c r="AN78" s="39"/>
      <c r="AP78" s="29"/>
    </row>
    <row r="79" spans="1:42" ht="117.75" customHeight="1" x14ac:dyDescent="0.2">
      <c r="B79" s="204" t="s">
        <v>217</v>
      </c>
      <c r="C79" s="83"/>
      <c r="D79" s="83"/>
      <c r="E79" s="83"/>
      <c r="F79" s="83"/>
      <c r="G79" s="83"/>
      <c r="H79" s="83"/>
      <c r="I79" s="83"/>
      <c r="J79" s="83"/>
      <c r="K79" s="83"/>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6"/>
      <c r="AK79" s="48"/>
      <c r="AL79" s="27"/>
      <c r="AM79" s="28" t="str">
        <f>IF(AND(B79="",L79="",U79="",AA79="",AG79=""),"(空欄)","")</f>
        <v/>
      </c>
      <c r="AN79" s="39"/>
      <c r="AP79" s="29"/>
    </row>
    <row r="80" spans="1:42" ht="106.5" customHeight="1" x14ac:dyDescent="0.2">
      <c r="B80" s="204" t="s">
        <v>218</v>
      </c>
      <c r="C80" s="83"/>
      <c r="D80" s="83"/>
      <c r="E80" s="83"/>
      <c r="F80" s="83"/>
      <c r="G80" s="83"/>
      <c r="H80" s="83"/>
      <c r="I80" s="83"/>
      <c r="J80" s="83"/>
      <c r="K80" s="83"/>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6"/>
      <c r="AK80" s="48"/>
      <c r="AL80" s="27"/>
      <c r="AM80" s="28" t="str">
        <f>IF(AND(B80="",L80="",U80="",AA80="",AG80=""),"(空欄)","")</f>
        <v/>
      </c>
      <c r="AN80" s="39"/>
      <c r="AP80" s="29"/>
    </row>
    <row r="81" spans="2:42" ht="81" customHeight="1" x14ac:dyDescent="0.2">
      <c r="B81" s="204" t="s">
        <v>219</v>
      </c>
      <c r="C81" s="83"/>
      <c r="D81" s="83"/>
      <c r="E81" s="83"/>
      <c r="F81" s="83"/>
      <c r="G81" s="83"/>
      <c r="H81" s="83"/>
      <c r="I81" s="83"/>
      <c r="J81" s="83"/>
      <c r="K81" s="83"/>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6"/>
      <c r="AK81" s="18"/>
      <c r="AL81" s="27"/>
      <c r="AM81" s="28" t="str">
        <f t="shared" ref="AM81:AM104" si="5">IF(AND(B81="",L81="",U81="",AA81="",AG81=""),"(空欄)","")</f>
        <v/>
      </c>
      <c r="AN81" s="39"/>
      <c r="AP81" s="29"/>
    </row>
    <row r="82" spans="2:42" ht="95.25" customHeight="1" x14ac:dyDescent="0.2">
      <c r="B82" s="204" t="s">
        <v>220</v>
      </c>
      <c r="C82" s="83"/>
      <c r="D82" s="83"/>
      <c r="E82" s="83"/>
      <c r="F82" s="83"/>
      <c r="G82" s="83"/>
      <c r="H82" s="83"/>
      <c r="I82" s="83"/>
      <c r="J82" s="83"/>
      <c r="K82" s="83"/>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6"/>
      <c r="AK82" s="48"/>
      <c r="AL82" s="27"/>
      <c r="AM82" s="28" t="str">
        <f>IF(AND(B82="",L82="",U82="",AA82="",AG82=""),"(空欄)","")</f>
        <v/>
      </c>
      <c r="AN82" s="39"/>
      <c r="AP82" s="29"/>
    </row>
    <row r="83" spans="2:42" ht="96" customHeight="1" x14ac:dyDescent="0.2">
      <c r="B83" s="204" t="s">
        <v>221</v>
      </c>
      <c r="C83" s="83"/>
      <c r="D83" s="83"/>
      <c r="E83" s="83"/>
      <c r="F83" s="83"/>
      <c r="G83" s="83"/>
      <c r="H83" s="83"/>
      <c r="I83" s="83"/>
      <c r="J83" s="83"/>
      <c r="K83" s="83"/>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6"/>
      <c r="AK83" s="18"/>
      <c r="AL83" s="27"/>
      <c r="AM83" s="28" t="str">
        <f>IF(AND(B83="",L83="",U83="",AA83="",AG83=""),"(空欄)","")</f>
        <v/>
      </c>
      <c r="AN83" s="39"/>
      <c r="AP83" s="29"/>
    </row>
    <row r="84" spans="2:42" ht="96.75" customHeight="1" x14ac:dyDescent="0.2">
      <c r="B84" s="204" t="s">
        <v>222</v>
      </c>
      <c r="C84" s="83"/>
      <c r="D84" s="83"/>
      <c r="E84" s="83"/>
      <c r="F84" s="83"/>
      <c r="G84" s="83"/>
      <c r="H84" s="83"/>
      <c r="I84" s="83"/>
      <c r="J84" s="83"/>
      <c r="K84" s="83"/>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10"/>
      <c r="AK84" s="48"/>
      <c r="AL84" s="27"/>
      <c r="AM84" s="28" t="str">
        <f>IF(AND(B84="",L84="",U84="",AA84="",AG84=""),"(空欄)","")</f>
        <v/>
      </c>
      <c r="AN84" s="39"/>
      <c r="AP84" s="29"/>
    </row>
    <row r="85" spans="2:42" ht="80.099999999999994" hidden="1" customHeight="1" x14ac:dyDescent="0.2">
      <c r="B85" s="204"/>
      <c r="C85" s="83"/>
      <c r="D85" s="83"/>
      <c r="E85" s="83"/>
      <c r="F85" s="83"/>
      <c r="G85" s="83"/>
      <c r="H85" s="83"/>
      <c r="I85" s="83"/>
      <c r="J85" s="83"/>
      <c r="K85" s="83"/>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8"/>
      <c r="AK85" s="18"/>
      <c r="AL85" s="27"/>
      <c r="AM85" s="28" t="str">
        <f t="shared" si="5"/>
        <v>(空欄)</v>
      </c>
      <c r="AN85" s="39"/>
      <c r="AP85" s="29"/>
    </row>
    <row r="86" spans="2:42" ht="80.099999999999994" hidden="1" customHeight="1" x14ac:dyDescent="0.2">
      <c r="B86" s="204" t="str">
        <f ca="1">IF('事業計画(資金分配団体)_設定用　※削除・編集禁止'!$OM70="-","",INDIRECT("'事業計画(資金分配団体)_設定用　※削除・編集禁止'!L"&amp;63+'事業計画(資金分配団体)_設定用　※削除・編集禁止'!$OM70))</f>
        <v/>
      </c>
      <c r="C86" s="83"/>
      <c r="D86" s="83"/>
      <c r="E86" s="83"/>
      <c r="F86" s="83"/>
      <c r="G86" s="83"/>
      <c r="H86" s="83"/>
      <c r="I86" s="83"/>
      <c r="J86" s="83"/>
      <c r="K86" s="83"/>
      <c r="L86" s="205" t="str">
        <f ca="1">IF('事業計画(資金分配団体)_設定用　※削除・編集禁止'!$OM70="-","",INDIRECT("'事業計画(資金分配団体)_設定用　※削除・編集禁止'!V"&amp;63+'事業計画(資金分配団体)_設定用　※削除・編集禁止'!$OM70))</f>
        <v/>
      </c>
      <c r="M86" s="205"/>
      <c r="N86" s="205"/>
      <c r="O86" s="205"/>
      <c r="P86" s="205"/>
      <c r="Q86" s="205"/>
      <c r="R86" s="205"/>
      <c r="S86" s="205"/>
      <c r="T86" s="205"/>
      <c r="U86" s="205" t="str">
        <f ca="1">IF('事業計画(資金分配団体)_設定用　※削除・編集禁止'!$OM70="-","",INDIRECT("'事業計画(資金分配団体)_設定用　※削除・編集禁止'!AE"&amp;63+'事業計画(資金分配団体)_設定用　※削除・編集禁止'!$OM70))</f>
        <v/>
      </c>
      <c r="V86" s="205"/>
      <c r="W86" s="205"/>
      <c r="X86" s="205"/>
      <c r="Y86" s="205"/>
      <c r="Z86" s="205"/>
      <c r="AA86" s="205" t="str">
        <f ca="1">IF('事業計画(資金分配団体)_設定用　※削除・編集禁止'!$OM70="-","",INDIRECT("'事業計画(資金分配団体)_設定用　※削除・編集禁止'!AK"&amp;63+'事業計画(資金分配団体)_設定用　※削除・編集禁止'!$OM70))</f>
        <v/>
      </c>
      <c r="AB86" s="205"/>
      <c r="AC86" s="205"/>
      <c r="AD86" s="205"/>
      <c r="AE86" s="205"/>
      <c r="AF86" s="205"/>
      <c r="AG86" s="205" t="str">
        <f ca="1">IF('事業計画(資金分配団体)_設定用　※削除・編集禁止'!$OM70="-","",INDIRECT("'事業計画(資金分配団体)_設定用　※削除・編集禁止'!AQ"&amp;63+'事業計画(資金分配団体)_設定用　※削除・編集禁止'!$OM70))</f>
        <v/>
      </c>
      <c r="AH86" s="205"/>
      <c r="AI86" s="205"/>
      <c r="AJ86" s="206"/>
      <c r="AK86" s="18"/>
      <c r="AL86" s="27"/>
      <c r="AM86" s="28" t="str">
        <f t="shared" ca="1" si="5"/>
        <v>(空欄)</v>
      </c>
      <c r="AN86" s="39"/>
      <c r="AP86" s="29"/>
    </row>
    <row r="87" spans="2:42" ht="80.099999999999994" hidden="1" customHeight="1" x14ac:dyDescent="0.2">
      <c r="B87" s="204" t="str">
        <f ca="1">IF('事業計画(資金分配団体)_設定用　※削除・編集禁止'!$OM71="-","",INDIRECT("'事業計画(資金分配団体)_設定用　※削除・編集禁止'!L"&amp;63+'事業計画(資金分配団体)_設定用　※削除・編集禁止'!$OM71))</f>
        <v/>
      </c>
      <c r="C87" s="83"/>
      <c r="D87" s="83"/>
      <c r="E87" s="83"/>
      <c r="F87" s="83"/>
      <c r="G87" s="83"/>
      <c r="H87" s="83"/>
      <c r="I87" s="83"/>
      <c r="J87" s="83"/>
      <c r="K87" s="83"/>
      <c r="L87" s="205" t="str">
        <f ca="1">IF('事業計画(資金分配団体)_設定用　※削除・編集禁止'!$OM71="-","",INDIRECT("'事業計画(資金分配団体)_設定用　※削除・編集禁止'!V"&amp;63+'事業計画(資金分配団体)_設定用　※削除・編集禁止'!$OM71))</f>
        <v/>
      </c>
      <c r="M87" s="205"/>
      <c r="N87" s="205"/>
      <c r="O87" s="205"/>
      <c r="P87" s="205"/>
      <c r="Q87" s="205"/>
      <c r="R87" s="205"/>
      <c r="S87" s="205"/>
      <c r="T87" s="205"/>
      <c r="U87" s="205" t="str">
        <f ca="1">IF('事業計画(資金分配団体)_設定用　※削除・編集禁止'!$OM71="-","",INDIRECT("'事業計画(資金分配団体)_設定用　※削除・編集禁止'!AE"&amp;63+'事業計画(資金分配団体)_設定用　※削除・編集禁止'!$OM71))</f>
        <v/>
      </c>
      <c r="V87" s="205"/>
      <c r="W87" s="205"/>
      <c r="X87" s="205"/>
      <c r="Y87" s="205"/>
      <c r="Z87" s="205"/>
      <c r="AA87" s="205" t="str">
        <f ca="1">IF('事業計画(資金分配団体)_設定用　※削除・編集禁止'!$OM71="-","",INDIRECT("'事業計画(資金分配団体)_設定用　※削除・編集禁止'!AK"&amp;63+'事業計画(資金分配団体)_設定用　※削除・編集禁止'!$OM71))</f>
        <v/>
      </c>
      <c r="AB87" s="205"/>
      <c r="AC87" s="205"/>
      <c r="AD87" s="205"/>
      <c r="AE87" s="205"/>
      <c r="AF87" s="205"/>
      <c r="AG87" s="205" t="str">
        <f ca="1">IF('事業計画(資金分配団体)_設定用　※削除・編集禁止'!$OM71="-","",INDIRECT("'事業計画(資金分配団体)_設定用　※削除・編集禁止'!AQ"&amp;63+'事業計画(資金分配団体)_設定用　※削除・編集禁止'!$OM71))</f>
        <v/>
      </c>
      <c r="AH87" s="205"/>
      <c r="AI87" s="205"/>
      <c r="AJ87" s="206"/>
      <c r="AK87" s="18"/>
      <c r="AL87" s="27"/>
      <c r="AM87" s="28" t="str">
        <f t="shared" ca="1" si="5"/>
        <v>(空欄)</v>
      </c>
      <c r="AN87" s="39"/>
      <c r="AP87" s="29"/>
    </row>
    <row r="88" spans="2:42" ht="80.099999999999994" hidden="1" customHeight="1" x14ac:dyDescent="0.2">
      <c r="B88" s="204" t="str">
        <f ca="1">IF('事業計画(資金分配団体)_設定用　※削除・編集禁止'!$OM72="-","",INDIRECT("'事業計画(資金分配団体)_設定用　※削除・編集禁止'!L"&amp;63+'事業計画(資金分配団体)_設定用　※削除・編集禁止'!$OM72))</f>
        <v/>
      </c>
      <c r="C88" s="83"/>
      <c r="D88" s="83"/>
      <c r="E88" s="83"/>
      <c r="F88" s="83"/>
      <c r="G88" s="83"/>
      <c r="H88" s="83"/>
      <c r="I88" s="83"/>
      <c r="J88" s="83"/>
      <c r="K88" s="83"/>
      <c r="L88" s="205" t="str">
        <f ca="1">IF('事業計画(資金分配団体)_設定用　※削除・編集禁止'!$OM72="-","",INDIRECT("'事業計画(資金分配団体)_設定用　※削除・編集禁止'!V"&amp;63+'事業計画(資金分配団体)_設定用　※削除・編集禁止'!$OM72))</f>
        <v/>
      </c>
      <c r="M88" s="205"/>
      <c r="N88" s="205"/>
      <c r="O88" s="205"/>
      <c r="P88" s="205"/>
      <c r="Q88" s="205"/>
      <c r="R88" s="205"/>
      <c r="S88" s="205"/>
      <c r="T88" s="205"/>
      <c r="U88" s="205" t="str">
        <f ca="1">IF('事業計画(資金分配団体)_設定用　※削除・編集禁止'!$OM72="-","",INDIRECT("'事業計画(資金分配団体)_設定用　※削除・編集禁止'!AE"&amp;63+'事業計画(資金分配団体)_設定用　※削除・編集禁止'!$OM72))</f>
        <v/>
      </c>
      <c r="V88" s="205"/>
      <c r="W88" s="205"/>
      <c r="X88" s="205"/>
      <c r="Y88" s="205"/>
      <c r="Z88" s="205"/>
      <c r="AA88" s="205" t="str">
        <f ca="1">IF('事業計画(資金分配団体)_設定用　※削除・編集禁止'!$OM72="-","",INDIRECT("'事業計画(資金分配団体)_設定用　※削除・編集禁止'!AK"&amp;63+'事業計画(資金分配団体)_設定用　※削除・編集禁止'!$OM72))</f>
        <v/>
      </c>
      <c r="AB88" s="205"/>
      <c r="AC88" s="205"/>
      <c r="AD88" s="205"/>
      <c r="AE88" s="205"/>
      <c r="AF88" s="205"/>
      <c r="AG88" s="205" t="str">
        <f ca="1">IF('事業計画(資金分配団体)_設定用　※削除・編集禁止'!$OM72="-","",INDIRECT("'事業計画(資金分配団体)_設定用　※削除・編集禁止'!AQ"&amp;63+'事業計画(資金分配団体)_設定用　※削除・編集禁止'!$OM72))</f>
        <v/>
      </c>
      <c r="AH88" s="205"/>
      <c r="AI88" s="205"/>
      <c r="AJ88" s="206"/>
      <c r="AK88" s="18"/>
      <c r="AL88" s="27"/>
      <c r="AM88" s="28" t="str">
        <f t="shared" ca="1" si="5"/>
        <v>(空欄)</v>
      </c>
      <c r="AN88" s="39"/>
      <c r="AP88" s="29"/>
    </row>
    <row r="89" spans="2:42" ht="80.099999999999994" hidden="1" customHeight="1" x14ac:dyDescent="0.2">
      <c r="B89" s="204" t="str">
        <f ca="1">IF('事業計画(資金分配団体)_設定用　※削除・編集禁止'!$OM73="-","",INDIRECT("'事業計画(資金分配団体)_設定用　※削除・編集禁止'!L"&amp;63+'事業計画(資金分配団体)_設定用　※削除・編集禁止'!$OM73))</f>
        <v/>
      </c>
      <c r="C89" s="83"/>
      <c r="D89" s="83"/>
      <c r="E89" s="83"/>
      <c r="F89" s="83"/>
      <c r="G89" s="83"/>
      <c r="H89" s="83"/>
      <c r="I89" s="83"/>
      <c r="J89" s="83"/>
      <c r="K89" s="83"/>
      <c r="L89" s="205" t="str">
        <f ca="1">IF('事業計画(資金分配団体)_設定用　※削除・編集禁止'!$OM73="-","",INDIRECT("'事業計画(資金分配団体)_設定用　※削除・編集禁止'!V"&amp;63+'事業計画(資金分配団体)_設定用　※削除・編集禁止'!$OM73))</f>
        <v/>
      </c>
      <c r="M89" s="205"/>
      <c r="N89" s="205"/>
      <c r="O89" s="205"/>
      <c r="P89" s="205"/>
      <c r="Q89" s="205"/>
      <c r="R89" s="205"/>
      <c r="S89" s="205"/>
      <c r="T89" s="205"/>
      <c r="U89" s="205" t="str">
        <f ca="1">IF('事業計画(資金分配団体)_設定用　※削除・編集禁止'!$OM73="-","",INDIRECT("'事業計画(資金分配団体)_設定用　※削除・編集禁止'!AE"&amp;63+'事業計画(資金分配団体)_設定用　※削除・編集禁止'!$OM73))</f>
        <v/>
      </c>
      <c r="V89" s="205"/>
      <c r="W89" s="205"/>
      <c r="X89" s="205"/>
      <c r="Y89" s="205"/>
      <c r="Z89" s="205"/>
      <c r="AA89" s="205" t="str">
        <f ca="1">IF('事業計画(資金分配団体)_設定用　※削除・編集禁止'!$OM73="-","",INDIRECT("'事業計画(資金分配団体)_設定用　※削除・編集禁止'!AK"&amp;63+'事業計画(資金分配団体)_設定用　※削除・編集禁止'!$OM73))</f>
        <v/>
      </c>
      <c r="AB89" s="205"/>
      <c r="AC89" s="205"/>
      <c r="AD89" s="205"/>
      <c r="AE89" s="205"/>
      <c r="AF89" s="205"/>
      <c r="AG89" s="205" t="str">
        <f ca="1">IF('事業計画(資金分配団体)_設定用　※削除・編集禁止'!$OM73="-","",INDIRECT("'事業計画(資金分配団体)_設定用　※削除・編集禁止'!AQ"&amp;63+'事業計画(資金分配団体)_設定用　※削除・編集禁止'!$OM73))</f>
        <v/>
      </c>
      <c r="AH89" s="205"/>
      <c r="AI89" s="205"/>
      <c r="AJ89" s="206"/>
      <c r="AK89" s="18"/>
      <c r="AL89" s="27"/>
      <c r="AM89" s="28" t="str">
        <f t="shared" ca="1" si="5"/>
        <v>(空欄)</v>
      </c>
      <c r="AN89" s="39"/>
      <c r="AP89" s="29"/>
    </row>
    <row r="90" spans="2:42" ht="80.099999999999994" hidden="1" customHeight="1" x14ac:dyDescent="0.2">
      <c r="B90" s="204" t="str">
        <f ca="1">IF('事業計画(資金分配団体)_設定用　※削除・編集禁止'!$OM74="-","",INDIRECT("'事業計画(資金分配団体)_設定用　※削除・編集禁止'!L"&amp;63+'事業計画(資金分配団体)_設定用　※削除・編集禁止'!$OM74))</f>
        <v/>
      </c>
      <c r="C90" s="83"/>
      <c r="D90" s="83"/>
      <c r="E90" s="83"/>
      <c r="F90" s="83"/>
      <c r="G90" s="83"/>
      <c r="H90" s="83"/>
      <c r="I90" s="83"/>
      <c r="J90" s="83"/>
      <c r="K90" s="83"/>
      <c r="L90" s="205" t="str">
        <f ca="1">IF('事業計画(資金分配団体)_設定用　※削除・編集禁止'!$OM74="-","",INDIRECT("'事業計画(資金分配団体)_設定用　※削除・編集禁止'!V"&amp;63+'事業計画(資金分配団体)_設定用　※削除・編集禁止'!$OM74))</f>
        <v/>
      </c>
      <c r="M90" s="205"/>
      <c r="N90" s="205"/>
      <c r="O90" s="205"/>
      <c r="P90" s="205"/>
      <c r="Q90" s="205"/>
      <c r="R90" s="205"/>
      <c r="S90" s="205"/>
      <c r="T90" s="205"/>
      <c r="U90" s="205" t="str">
        <f ca="1">IF('事業計画(資金分配団体)_設定用　※削除・編集禁止'!$OM74="-","",INDIRECT("'事業計画(資金分配団体)_設定用　※削除・編集禁止'!AE"&amp;63+'事業計画(資金分配団体)_設定用　※削除・編集禁止'!$OM74))</f>
        <v/>
      </c>
      <c r="V90" s="205"/>
      <c r="W90" s="205"/>
      <c r="X90" s="205"/>
      <c r="Y90" s="205"/>
      <c r="Z90" s="205"/>
      <c r="AA90" s="205" t="str">
        <f ca="1">IF('事業計画(資金分配団体)_設定用　※削除・編集禁止'!$OM74="-","",INDIRECT("'事業計画(資金分配団体)_設定用　※削除・編集禁止'!AK"&amp;63+'事業計画(資金分配団体)_設定用　※削除・編集禁止'!$OM74))</f>
        <v/>
      </c>
      <c r="AB90" s="205"/>
      <c r="AC90" s="205"/>
      <c r="AD90" s="205"/>
      <c r="AE90" s="205"/>
      <c r="AF90" s="205"/>
      <c r="AG90" s="205" t="str">
        <f ca="1">IF('事業計画(資金分配団体)_設定用　※削除・編集禁止'!$OM74="-","",INDIRECT("'事業計画(資金分配団体)_設定用　※削除・編集禁止'!AQ"&amp;63+'事業計画(資金分配団体)_設定用　※削除・編集禁止'!$OM74))</f>
        <v/>
      </c>
      <c r="AH90" s="205"/>
      <c r="AI90" s="205"/>
      <c r="AJ90" s="206"/>
      <c r="AK90" s="18"/>
      <c r="AL90" s="27"/>
      <c r="AM90" s="28" t="str">
        <f t="shared" ca="1" si="5"/>
        <v>(空欄)</v>
      </c>
      <c r="AN90" s="39"/>
      <c r="AP90" s="29"/>
    </row>
    <row r="91" spans="2:42" ht="80.099999999999994" hidden="1" customHeight="1" x14ac:dyDescent="0.2">
      <c r="B91" s="204" t="str">
        <f ca="1">IF('事業計画(資金分配団体)_設定用　※削除・編集禁止'!$OM75="-","",INDIRECT("'事業計画(資金分配団体)_設定用　※削除・編集禁止'!L"&amp;63+'事業計画(資金分配団体)_設定用　※削除・編集禁止'!$OM75))</f>
        <v/>
      </c>
      <c r="C91" s="83"/>
      <c r="D91" s="83"/>
      <c r="E91" s="83"/>
      <c r="F91" s="83"/>
      <c r="G91" s="83"/>
      <c r="H91" s="83"/>
      <c r="I91" s="83"/>
      <c r="J91" s="83"/>
      <c r="K91" s="83"/>
      <c r="L91" s="205" t="str">
        <f ca="1">IF('事業計画(資金分配団体)_設定用　※削除・編集禁止'!$OM75="-","",INDIRECT("'事業計画(資金分配団体)_設定用　※削除・編集禁止'!V"&amp;63+'事業計画(資金分配団体)_設定用　※削除・編集禁止'!$OM75))</f>
        <v/>
      </c>
      <c r="M91" s="205"/>
      <c r="N91" s="205"/>
      <c r="O91" s="205"/>
      <c r="P91" s="205"/>
      <c r="Q91" s="205"/>
      <c r="R91" s="205"/>
      <c r="S91" s="205"/>
      <c r="T91" s="205"/>
      <c r="U91" s="205" t="str">
        <f ca="1">IF('事業計画(資金分配団体)_設定用　※削除・編集禁止'!$OM75="-","",INDIRECT("'事業計画(資金分配団体)_設定用　※削除・編集禁止'!AE"&amp;63+'事業計画(資金分配団体)_設定用　※削除・編集禁止'!$OM75))</f>
        <v/>
      </c>
      <c r="V91" s="205"/>
      <c r="W91" s="205"/>
      <c r="X91" s="205"/>
      <c r="Y91" s="205"/>
      <c r="Z91" s="205"/>
      <c r="AA91" s="205" t="str">
        <f ca="1">IF('事業計画(資金分配団体)_設定用　※削除・編集禁止'!$OM75="-","",INDIRECT("'事業計画(資金分配団体)_設定用　※削除・編集禁止'!AK"&amp;63+'事業計画(資金分配団体)_設定用　※削除・編集禁止'!$OM75))</f>
        <v/>
      </c>
      <c r="AB91" s="205"/>
      <c r="AC91" s="205"/>
      <c r="AD91" s="205"/>
      <c r="AE91" s="205"/>
      <c r="AF91" s="205"/>
      <c r="AG91" s="205" t="str">
        <f ca="1">IF('事業計画(資金分配団体)_設定用　※削除・編集禁止'!$OM75="-","",INDIRECT("'事業計画(資金分配団体)_設定用　※削除・編集禁止'!AQ"&amp;63+'事業計画(資金分配団体)_設定用　※削除・編集禁止'!$OM75))</f>
        <v/>
      </c>
      <c r="AH91" s="205"/>
      <c r="AI91" s="205"/>
      <c r="AJ91" s="206"/>
      <c r="AK91" s="18"/>
      <c r="AL91" s="27"/>
      <c r="AM91" s="28" t="str">
        <f t="shared" ca="1" si="5"/>
        <v>(空欄)</v>
      </c>
      <c r="AN91" s="39"/>
      <c r="AP91" s="29"/>
    </row>
    <row r="92" spans="2:42" ht="80.099999999999994" hidden="1" customHeight="1" x14ac:dyDescent="0.2">
      <c r="B92" s="204" t="str">
        <f ca="1">IF('事業計画(資金分配団体)_設定用　※削除・編集禁止'!$OM76="-","",INDIRECT("'事業計画(資金分配団体)_設定用　※削除・編集禁止'!L"&amp;63+'事業計画(資金分配団体)_設定用　※削除・編集禁止'!$OM76))</f>
        <v/>
      </c>
      <c r="C92" s="83"/>
      <c r="D92" s="83"/>
      <c r="E92" s="83"/>
      <c r="F92" s="83"/>
      <c r="G92" s="83"/>
      <c r="H92" s="83"/>
      <c r="I92" s="83"/>
      <c r="J92" s="83"/>
      <c r="K92" s="83"/>
      <c r="L92" s="205" t="str">
        <f ca="1">IF('事業計画(資金分配団体)_設定用　※削除・編集禁止'!$OM76="-","",INDIRECT("'事業計画(資金分配団体)_設定用　※削除・編集禁止'!V"&amp;63+'事業計画(資金分配団体)_設定用　※削除・編集禁止'!$OM76))</f>
        <v/>
      </c>
      <c r="M92" s="205"/>
      <c r="N92" s="205"/>
      <c r="O92" s="205"/>
      <c r="P92" s="205"/>
      <c r="Q92" s="205"/>
      <c r="R92" s="205"/>
      <c r="S92" s="205"/>
      <c r="T92" s="205"/>
      <c r="U92" s="205" t="str">
        <f ca="1">IF('事業計画(資金分配団体)_設定用　※削除・編集禁止'!$OM76="-","",INDIRECT("'事業計画(資金分配団体)_設定用　※削除・編集禁止'!AE"&amp;63+'事業計画(資金分配団体)_設定用　※削除・編集禁止'!$OM76))</f>
        <v/>
      </c>
      <c r="V92" s="205"/>
      <c r="W92" s="205"/>
      <c r="X92" s="205"/>
      <c r="Y92" s="205"/>
      <c r="Z92" s="205"/>
      <c r="AA92" s="205" t="str">
        <f ca="1">IF('事業計画(資金分配団体)_設定用　※削除・編集禁止'!$OM76="-","",INDIRECT("'事業計画(資金分配団体)_設定用　※削除・編集禁止'!AK"&amp;63+'事業計画(資金分配団体)_設定用　※削除・編集禁止'!$OM76))</f>
        <v/>
      </c>
      <c r="AB92" s="205"/>
      <c r="AC92" s="205"/>
      <c r="AD92" s="205"/>
      <c r="AE92" s="205"/>
      <c r="AF92" s="205"/>
      <c r="AG92" s="205" t="str">
        <f ca="1">IF('事業計画(資金分配団体)_設定用　※削除・編集禁止'!$OM76="-","",INDIRECT("'事業計画(資金分配団体)_設定用　※削除・編集禁止'!AQ"&amp;63+'事業計画(資金分配団体)_設定用　※削除・編集禁止'!$OM76))</f>
        <v/>
      </c>
      <c r="AH92" s="205"/>
      <c r="AI92" s="205"/>
      <c r="AJ92" s="206"/>
      <c r="AK92" s="18"/>
      <c r="AL92" s="27"/>
      <c r="AM92" s="28" t="str">
        <f t="shared" ca="1" si="5"/>
        <v>(空欄)</v>
      </c>
      <c r="AN92" s="39"/>
      <c r="AP92" s="29"/>
    </row>
    <row r="93" spans="2:42" ht="80.099999999999994" hidden="1" customHeight="1" x14ac:dyDescent="0.2">
      <c r="B93" s="204" t="str">
        <f ca="1">IF('事業計画(資金分配団体)_設定用　※削除・編集禁止'!$OM77="-","",INDIRECT("'事業計画(資金分配団体)_設定用　※削除・編集禁止'!L"&amp;63+'事業計画(資金分配団体)_設定用　※削除・編集禁止'!$OM77))</f>
        <v/>
      </c>
      <c r="C93" s="83"/>
      <c r="D93" s="83"/>
      <c r="E93" s="83"/>
      <c r="F93" s="83"/>
      <c r="G93" s="83"/>
      <c r="H93" s="83"/>
      <c r="I93" s="83"/>
      <c r="J93" s="83"/>
      <c r="K93" s="83"/>
      <c r="L93" s="205" t="str">
        <f ca="1">IF('事業計画(資金分配団体)_設定用　※削除・編集禁止'!$OM77="-","",INDIRECT("'事業計画(資金分配団体)_設定用　※削除・編集禁止'!V"&amp;63+'事業計画(資金分配団体)_設定用　※削除・編集禁止'!$OM77))</f>
        <v/>
      </c>
      <c r="M93" s="205"/>
      <c r="N93" s="205"/>
      <c r="O93" s="205"/>
      <c r="P93" s="205"/>
      <c r="Q93" s="205"/>
      <c r="R93" s="205"/>
      <c r="S93" s="205"/>
      <c r="T93" s="205"/>
      <c r="U93" s="205" t="str">
        <f ca="1">IF('事業計画(資金分配団体)_設定用　※削除・編集禁止'!$OM77="-","",INDIRECT("'事業計画(資金分配団体)_設定用　※削除・編集禁止'!AE"&amp;63+'事業計画(資金分配団体)_設定用　※削除・編集禁止'!$OM77))</f>
        <v/>
      </c>
      <c r="V93" s="205"/>
      <c r="W93" s="205"/>
      <c r="X93" s="205"/>
      <c r="Y93" s="205"/>
      <c r="Z93" s="205"/>
      <c r="AA93" s="205" t="str">
        <f ca="1">IF('事業計画(資金分配団体)_設定用　※削除・編集禁止'!$OM77="-","",INDIRECT("'事業計画(資金分配団体)_設定用　※削除・編集禁止'!AK"&amp;63+'事業計画(資金分配団体)_設定用　※削除・編集禁止'!$OM77))</f>
        <v/>
      </c>
      <c r="AB93" s="205"/>
      <c r="AC93" s="205"/>
      <c r="AD93" s="205"/>
      <c r="AE93" s="205"/>
      <c r="AF93" s="205"/>
      <c r="AG93" s="205" t="str">
        <f ca="1">IF('事業計画(資金分配団体)_設定用　※削除・編集禁止'!$OM77="-","",INDIRECT("'事業計画(資金分配団体)_設定用　※削除・編集禁止'!AQ"&amp;63+'事業計画(資金分配団体)_設定用　※削除・編集禁止'!$OM77))</f>
        <v/>
      </c>
      <c r="AH93" s="205"/>
      <c r="AI93" s="205"/>
      <c r="AJ93" s="206"/>
      <c r="AK93" s="18"/>
      <c r="AL93" s="27"/>
      <c r="AM93" s="28" t="str">
        <f t="shared" ca="1" si="5"/>
        <v>(空欄)</v>
      </c>
      <c r="AN93" s="39"/>
      <c r="AP93" s="29"/>
    </row>
    <row r="94" spans="2:42" ht="80.099999999999994" hidden="1" customHeight="1" x14ac:dyDescent="0.2">
      <c r="B94" s="204" t="str">
        <f ca="1">IF('事業計画(資金分配団体)_設定用　※削除・編集禁止'!$OM78="-","",INDIRECT("'事業計画(資金分配団体)_設定用　※削除・編集禁止'!L"&amp;63+'事業計画(資金分配団体)_設定用　※削除・編集禁止'!$OM78))</f>
        <v/>
      </c>
      <c r="C94" s="83"/>
      <c r="D94" s="83"/>
      <c r="E94" s="83"/>
      <c r="F94" s="83"/>
      <c r="G94" s="83"/>
      <c r="H94" s="83"/>
      <c r="I94" s="83"/>
      <c r="J94" s="83"/>
      <c r="K94" s="83"/>
      <c r="L94" s="205" t="str">
        <f ca="1">IF('事業計画(資金分配団体)_設定用　※削除・編集禁止'!$OM78="-","",INDIRECT("'事業計画(資金分配団体)_設定用　※削除・編集禁止'!V"&amp;63+'事業計画(資金分配団体)_設定用　※削除・編集禁止'!$OM78))</f>
        <v/>
      </c>
      <c r="M94" s="205"/>
      <c r="N94" s="205"/>
      <c r="O94" s="205"/>
      <c r="P94" s="205"/>
      <c r="Q94" s="205"/>
      <c r="R94" s="205"/>
      <c r="S94" s="205"/>
      <c r="T94" s="205"/>
      <c r="U94" s="205" t="str">
        <f ca="1">IF('事業計画(資金分配団体)_設定用　※削除・編集禁止'!$OM78="-","",INDIRECT("'事業計画(資金分配団体)_設定用　※削除・編集禁止'!AE"&amp;63+'事業計画(資金分配団体)_設定用　※削除・編集禁止'!$OM78))</f>
        <v/>
      </c>
      <c r="V94" s="205"/>
      <c r="W94" s="205"/>
      <c r="X94" s="205"/>
      <c r="Y94" s="205"/>
      <c r="Z94" s="205"/>
      <c r="AA94" s="205" t="str">
        <f ca="1">IF('事業計画(資金分配団体)_設定用　※削除・編集禁止'!$OM78="-","",INDIRECT("'事業計画(資金分配団体)_設定用　※削除・編集禁止'!AK"&amp;63+'事業計画(資金分配団体)_設定用　※削除・編集禁止'!$OM78))</f>
        <v/>
      </c>
      <c r="AB94" s="205"/>
      <c r="AC94" s="205"/>
      <c r="AD94" s="205"/>
      <c r="AE94" s="205"/>
      <c r="AF94" s="205"/>
      <c r="AG94" s="205" t="str">
        <f ca="1">IF('事業計画(資金分配団体)_設定用　※削除・編集禁止'!$OM78="-","",INDIRECT("'事業計画(資金分配団体)_設定用　※削除・編集禁止'!AQ"&amp;63+'事業計画(資金分配団体)_設定用　※削除・編集禁止'!$OM78))</f>
        <v/>
      </c>
      <c r="AH94" s="205"/>
      <c r="AI94" s="205"/>
      <c r="AJ94" s="206"/>
      <c r="AK94" s="18"/>
      <c r="AL94" s="27"/>
      <c r="AM94" s="28" t="str">
        <f t="shared" ca="1" si="5"/>
        <v>(空欄)</v>
      </c>
      <c r="AN94" s="39"/>
      <c r="AP94" s="29"/>
    </row>
    <row r="95" spans="2:42" ht="80.099999999999994" hidden="1" customHeight="1" x14ac:dyDescent="0.2">
      <c r="B95" s="204" t="str">
        <f ca="1">IF('事業計画(資金分配団体)_設定用　※削除・編集禁止'!$OM79="-","",INDIRECT("'事業計画(資金分配団体)_設定用　※削除・編集禁止'!L"&amp;63+'事業計画(資金分配団体)_設定用　※削除・編集禁止'!$OM79))</f>
        <v/>
      </c>
      <c r="C95" s="83"/>
      <c r="D95" s="83"/>
      <c r="E95" s="83"/>
      <c r="F95" s="83"/>
      <c r="G95" s="83"/>
      <c r="H95" s="83"/>
      <c r="I95" s="83"/>
      <c r="J95" s="83"/>
      <c r="K95" s="83"/>
      <c r="L95" s="205" t="str">
        <f ca="1">IF('事業計画(資金分配団体)_設定用　※削除・編集禁止'!$OM79="-","",INDIRECT("'事業計画(資金分配団体)_設定用　※削除・編集禁止'!V"&amp;63+'事業計画(資金分配団体)_設定用　※削除・編集禁止'!$OM79))</f>
        <v/>
      </c>
      <c r="M95" s="205"/>
      <c r="N95" s="205"/>
      <c r="O95" s="205"/>
      <c r="P95" s="205"/>
      <c r="Q95" s="205"/>
      <c r="R95" s="205"/>
      <c r="S95" s="205"/>
      <c r="T95" s="205"/>
      <c r="U95" s="205" t="str">
        <f ca="1">IF('事業計画(資金分配団体)_設定用　※削除・編集禁止'!$OM79="-","",INDIRECT("'事業計画(資金分配団体)_設定用　※削除・編集禁止'!AE"&amp;63+'事業計画(資金分配団体)_設定用　※削除・編集禁止'!$OM79))</f>
        <v/>
      </c>
      <c r="V95" s="205"/>
      <c r="W95" s="205"/>
      <c r="X95" s="205"/>
      <c r="Y95" s="205"/>
      <c r="Z95" s="205"/>
      <c r="AA95" s="205" t="str">
        <f ca="1">IF('事業計画(資金分配団体)_設定用　※削除・編集禁止'!$OM79="-","",INDIRECT("'事業計画(資金分配団体)_設定用　※削除・編集禁止'!AK"&amp;63+'事業計画(資金分配団体)_設定用　※削除・編集禁止'!$OM79))</f>
        <v/>
      </c>
      <c r="AB95" s="205"/>
      <c r="AC95" s="205"/>
      <c r="AD95" s="205"/>
      <c r="AE95" s="205"/>
      <c r="AF95" s="205"/>
      <c r="AG95" s="205" t="str">
        <f ca="1">IF('事業計画(資金分配団体)_設定用　※削除・編集禁止'!$OM79="-","",INDIRECT("'事業計画(資金分配団体)_設定用　※削除・編集禁止'!AQ"&amp;63+'事業計画(資金分配団体)_設定用　※削除・編集禁止'!$OM79))</f>
        <v/>
      </c>
      <c r="AH95" s="205"/>
      <c r="AI95" s="205"/>
      <c r="AJ95" s="206"/>
      <c r="AK95" s="18"/>
      <c r="AL95" s="27"/>
      <c r="AM95" s="28" t="str">
        <f t="shared" ca="1" si="5"/>
        <v>(空欄)</v>
      </c>
      <c r="AN95" s="39"/>
      <c r="AP95" s="29"/>
    </row>
    <row r="96" spans="2:42" ht="80.099999999999994" hidden="1" customHeight="1" x14ac:dyDescent="0.2">
      <c r="B96" s="204" t="str">
        <f ca="1">IF('事業計画(資金分配団体)_設定用　※削除・編集禁止'!$OM80="-","",INDIRECT("'事業計画(資金分配団体)_設定用　※削除・編集禁止'!L"&amp;63+'事業計画(資金分配団体)_設定用　※削除・編集禁止'!$OM80))</f>
        <v/>
      </c>
      <c r="C96" s="83"/>
      <c r="D96" s="83"/>
      <c r="E96" s="83"/>
      <c r="F96" s="83"/>
      <c r="G96" s="83"/>
      <c r="H96" s="83"/>
      <c r="I96" s="83"/>
      <c r="J96" s="83"/>
      <c r="K96" s="83"/>
      <c r="L96" s="205" t="str">
        <f ca="1">IF('事業計画(資金分配団体)_設定用　※削除・編集禁止'!$OM80="-","",INDIRECT("'事業計画(資金分配団体)_設定用　※削除・編集禁止'!V"&amp;63+'事業計画(資金分配団体)_設定用　※削除・編集禁止'!$OM80))</f>
        <v/>
      </c>
      <c r="M96" s="205"/>
      <c r="N96" s="205"/>
      <c r="O96" s="205"/>
      <c r="P96" s="205"/>
      <c r="Q96" s="205"/>
      <c r="R96" s="205"/>
      <c r="S96" s="205"/>
      <c r="T96" s="205"/>
      <c r="U96" s="205" t="str">
        <f ca="1">IF('事業計画(資金分配団体)_設定用　※削除・編集禁止'!$OM80="-","",INDIRECT("'事業計画(資金分配団体)_設定用　※削除・編集禁止'!AE"&amp;63+'事業計画(資金分配団体)_設定用　※削除・編集禁止'!$OM80))</f>
        <v/>
      </c>
      <c r="V96" s="205"/>
      <c r="W96" s="205"/>
      <c r="X96" s="205"/>
      <c r="Y96" s="205"/>
      <c r="Z96" s="205"/>
      <c r="AA96" s="205" t="str">
        <f ca="1">IF('事業計画(資金分配団体)_設定用　※削除・編集禁止'!$OM80="-","",INDIRECT("'事業計画(資金分配団体)_設定用　※削除・編集禁止'!AK"&amp;63+'事業計画(資金分配団体)_設定用　※削除・編集禁止'!$OM80))</f>
        <v/>
      </c>
      <c r="AB96" s="205"/>
      <c r="AC96" s="205"/>
      <c r="AD96" s="205"/>
      <c r="AE96" s="205"/>
      <c r="AF96" s="205"/>
      <c r="AG96" s="205" t="str">
        <f ca="1">IF('事業計画(資金分配団体)_設定用　※削除・編集禁止'!$OM80="-","",INDIRECT("'事業計画(資金分配団体)_設定用　※削除・編集禁止'!AQ"&amp;63+'事業計画(資金分配団体)_設定用　※削除・編集禁止'!$OM80))</f>
        <v/>
      </c>
      <c r="AH96" s="205"/>
      <c r="AI96" s="205"/>
      <c r="AJ96" s="206"/>
      <c r="AK96" s="18"/>
      <c r="AL96" s="27"/>
      <c r="AM96" s="28" t="str">
        <f t="shared" ca="1" si="5"/>
        <v>(空欄)</v>
      </c>
      <c r="AN96" s="39"/>
      <c r="AP96" s="29"/>
    </row>
    <row r="97" spans="1:42" ht="80.099999999999994" hidden="1" customHeight="1" x14ac:dyDescent="0.2">
      <c r="B97" s="204" t="str">
        <f ca="1">IF('事業計画(資金分配団体)_設定用　※削除・編集禁止'!$OM81="-","",INDIRECT("'事業計画(資金分配団体)_設定用　※削除・編集禁止'!L"&amp;63+'事業計画(資金分配団体)_設定用　※削除・編集禁止'!$OM81))</f>
        <v/>
      </c>
      <c r="C97" s="83"/>
      <c r="D97" s="83"/>
      <c r="E97" s="83"/>
      <c r="F97" s="83"/>
      <c r="G97" s="83"/>
      <c r="H97" s="83"/>
      <c r="I97" s="83"/>
      <c r="J97" s="83"/>
      <c r="K97" s="83"/>
      <c r="L97" s="205" t="str">
        <f ca="1">IF('事業計画(資金分配団体)_設定用　※削除・編集禁止'!$OM81="-","",INDIRECT("'事業計画(資金分配団体)_設定用　※削除・編集禁止'!V"&amp;63+'事業計画(資金分配団体)_設定用　※削除・編集禁止'!$OM81))</f>
        <v/>
      </c>
      <c r="M97" s="205"/>
      <c r="N97" s="205"/>
      <c r="O97" s="205"/>
      <c r="P97" s="205"/>
      <c r="Q97" s="205"/>
      <c r="R97" s="205"/>
      <c r="S97" s="205"/>
      <c r="T97" s="205"/>
      <c r="U97" s="205" t="str">
        <f ca="1">IF('事業計画(資金分配団体)_設定用　※削除・編集禁止'!$OM81="-","",INDIRECT("'事業計画(資金分配団体)_設定用　※削除・編集禁止'!AE"&amp;63+'事業計画(資金分配団体)_設定用　※削除・編集禁止'!$OM81))</f>
        <v/>
      </c>
      <c r="V97" s="205"/>
      <c r="W97" s="205"/>
      <c r="X97" s="205"/>
      <c r="Y97" s="205"/>
      <c r="Z97" s="205"/>
      <c r="AA97" s="205" t="str">
        <f ca="1">IF('事業計画(資金分配団体)_設定用　※削除・編集禁止'!$OM81="-","",INDIRECT("'事業計画(資金分配団体)_設定用　※削除・編集禁止'!AK"&amp;63+'事業計画(資金分配団体)_設定用　※削除・編集禁止'!$OM81))</f>
        <v/>
      </c>
      <c r="AB97" s="205"/>
      <c r="AC97" s="205"/>
      <c r="AD97" s="205"/>
      <c r="AE97" s="205"/>
      <c r="AF97" s="205"/>
      <c r="AG97" s="205" t="str">
        <f ca="1">IF('事業計画(資金分配団体)_設定用　※削除・編集禁止'!$OM81="-","",INDIRECT("'事業計画(資金分配団体)_設定用　※削除・編集禁止'!AQ"&amp;63+'事業計画(資金分配団体)_設定用　※削除・編集禁止'!$OM81))</f>
        <v/>
      </c>
      <c r="AH97" s="205"/>
      <c r="AI97" s="205"/>
      <c r="AJ97" s="206"/>
      <c r="AK97" s="18"/>
      <c r="AL97" s="27"/>
      <c r="AM97" s="28" t="str">
        <f t="shared" ca="1" si="5"/>
        <v>(空欄)</v>
      </c>
      <c r="AN97" s="39"/>
      <c r="AP97" s="29"/>
    </row>
    <row r="98" spans="1:42" ht="80.099999999999994" hidden="1" customHeight="1" x14ac:dyDescent="0.2">
      <c r="B98" s="204" t="str">
        <f ca="1">IF('事業計画(資金分配団体)_設定用　※削除・編集禁止'!$OM82="-","",INDIRECT("'事業計画(資金分配団体)_設定用　※削除・編集禁止'!L"&amp;63+'事業計画(資金分配団体)_設定用　※削除・編集禁止'!$OM82))</f>
        <v/>
      </c>
      <c r="C98" s="83"/>
      <c r="D98" s="83"/>
      <c r="E98" s="83"/>
      <c r="F98" s="83"/>
      <c r="G98" s="83"/>
      <c r="H98" s="83"/>
      <c r="I98" s="83"/>
      <c r="J98" s="83"/>
      <c r="K98" s="83"/>
      <c r="L98" s="205" t="str">
        <f ca="1">IF('事業計画(資金分配団体)_設定用　※削除・編集禁止'!$OM82="-","",INDIRECT("'事業計画(資金分配団体)_設定用　※削除・編集禁止'!V"&amp;63+'事業計画(資金分配団体)_設定用　※削除・編集禁止'!$OM82))</f>
        <v/>
      </c>
      <c r="M98" s="205"/>
      <c r="N98" s="205"/>
      <c r="O98" s="205"/>
      <c r="P98" s="205"/>
      <c r="Q98" s="205"/>
      <c r="R98" s="205"/>
      <c r="S98" s="205"/>
      <c r="T98" s="205"/>
      <c r="U98" s="205" t="str">
        <f ca="1">IF('事業計画(資金分配団体)_設定用　※削除・編集禁止'!$OM82="-","",INDIRECT("'事業計画(資金分配団体)_設定用　※削除・編集禁止'!AE"&amp;63+'事業計画(資金分配団体)_設定用　※削除・編集禁止'!$OM82))</f>
        <v/>
      </c>
      <c r="V98" s="205"/>
      <c r="W98" s="205"/>
      <c r="X98" s="205"/>
      <c r="Y98" s="205"/>
      <c r="Z98" s="205"/>
      <c r="AA98" s="205" t="str">
        <f ca="1">IF('事業計画(資金分配団体)_設定用　※削除・編集禁止'!$OM82="-","",INDIRECT("'事業計画(資金分配団体)_設定用　※削除・編集禁止'!AK"&amp;63+'事業計画(資金分配団体)_設定用　※削除・編集禁止'!$OM82))</f>
        <v/>
      </c>
      <c r="AB98" s="205"/>
      <c r="AC98" s="205"/>
      <c r="AD98" s="205"/>
      <c r="AE98" s="205"/>
      <c r="AF98" s="205"/>
      <c r="AG98" s="205" t="str">
        <f ca="1">IF('事業計画(資金分配団体)_設定用　※削除・編集禁止'!$OM82="-","",INDIRECT("'事業計画(資金分配団体)_設定用　※削除・編集禁止'!AQ"&amp;63+'事業計画(資金分配団体)_設定用　※削除・編集禁止'!$OM82))</f>
        <v/>
      </c>
      <c r="AH98" s="205"/>
      <c r="AI98" s="205"/>
      <c r="AJ98" s="206"/>
      <c r="AK98" s="18"/>
      <c r="AL98" s="27"/>
      <c r="AM98" s="28" t="str">
        <f t="shared" ca="1" si="5"/>
        <v>(空欄)</v>
      </c>
      <c r="AN98" s="39"/>
      <c r="AP98" s="29"/>
    </row>
    <row r="99" spans="1:42" ht="80.099999999999994" hidden="1" customHeight="1" x14ac:dyDescent="0.2">
      <c r="B99" s="204" t="str">
        <f ca="1">IF('事業計画(資金分配団体)_設定用　※削除・編集禁止'!$OM83="-","",INDIRECT("'事業計画(資金分配団体)_設定用　※削除・編集禁止'!L"&amp;63+'事業計画(資金分配団体)_設定用　※削除・編集禁止'!$OM83))</f>
        <v/>
      </c>
      <c r="C99" s="83"/>
      <c r="D99" s="83"/>
      <c r="E99" s="83"/>
      <c r="F99" s="83"/>
      <c r="G99" s="83"/>
      <c r="H99" s="83"/>
      <c r="I99" s="83"/>
      <c r="J99" s="83"/>
      <c r="K99" s="83"/>
      <c r="L99" s="205" t="str">
        <f ca="1">IF('事業計画(資金分配団体)_設定用　※削除・編集禁止'!$OM83="-","",INDIRECT("'事業計画(資金分配団体)_設定用　※削除・編集禁止'!V"&amp;63+'事業計画(資金分配団体)_設定用　※削除・編集禁止'!$OM83))</f>
        <v/>
      </c>
      <c r="M99" s="205"/>
      <c r="N99" s="205"/>
      <c r="O99" s="205"/>
      <c r="P99" s="205"/>
      <c r="Q99" s="205"/>
      <c r="R99" s="205"/>
      <c r="S99" s="205"/>
      <c r="T99" s="205"/>
      <c r="U99" s="205" t="str">
        <f ca="1">IF('事業計画(資金分配団体)_設定用　※削除・編集禁止'!$OM83="-","",INDIRECT("'事業計画(資金分配団体)_設定用　※削除・編集禁止'!AE"&amp;63+'事業計画(資金分配団体)_設定用　※削除・編集禁止'!$OM83))</f>
        <v/>
      </c>
      <c r="V99" s="205"/>
      <c r="W99" s="205"/>
      <c r="X99" s="205"/>
      <c r="Y99" s="205"/>
      <c r="Z99" s="205"/>
      <c r="AA99" s="205" t="str">
        <f ca="1">IF('事業計画(資金分配団体)_設定用　※削除・編集禁止'!$OM83="-","",INDIRECT("'事業計画(資金分配団体)_設定用　※削除・編集禁止'!AK"&amp;63+'事業計画(資金分配団体)_設定用　※削除・編集禁止'!$OM83))</f>
        <v/>
      </c>
      <c r="AB99" s="205"/>
      <c r="AC99" s="205"/>
      <c r="AD99" s="205"/>
      <c r="AE99" s="205"/>
      <c r="AF99" s="205"/>
      <c r="AG99" s="205" t="str">
        <f ca="1">IF('事業計画(資金分配団体)_設定用　※削除・編集禁止'!$OM83="-","",INDIRECT("'事業計画(資金分配団体)_設定用　※削除・編集禁止'!AQ"&amp;63+'事業計画(資金分配団体)_設定用　※削除・編集禁止'!$OM83))</f>
        <v/>
      </c>
      <c r="AH99" s="205"/>
      <c r="AI99" s="205"/>
      <c r="AJ99" s="206"/>
      <c r="AK99" s="18"/>
      <c r="AL99" s="27"/>
      <c r="AM99" s="28" t="str">
        <f t="shared" ca="1" si="5"/>
        <v>(空欄)</v>
      </c>
      <c r="AN99" s="39"/>
      <c r="AP99" s="29"/>
    </row>
    <row r="100" spans="1:42" ht="80.099999999999994" hidden="1" customHeight="1" x14ac:dyDescent="0.2">
      <c r="B100" s="204" t="str">
        <f ca="1">IF('事業計画(資金分配団体)_設定用　※削除・編集禁止'!$OM84="-","",INDIRECT("'事業計画(資金分配団体)_設定用　※削除・編集禁止'!L"&amp;63+'事業計画(資金分配団体)_設定用　※削除・編集禁止'!$OM84))</f>
        <v/>
      </c>
      <c r="C100" s="83"/>
      <c r="D100" s="83"/>
      <c r="E100" s="83"/>
      <c r="F100" s="83"/>
      <c r="G100" s="83"/>
      <c r="H100" s="83"/>
      <c r="I100" s="83"/>
      <c r="J100" s="83"/>
      <c r="K100" s="83"/>
      <c r="L100" s="205" t="str">
        <f ca="1">IF('事業計画(資金分配団体)_設定用　※削除・編集禁止'!$OM84="-","",INDIRECT("'事業計画(資金分配団体)_設定用　※削除・編集禁止'!V"&amp;63+'事業計画(資金分配団体)_設定用　※削除・編集禁止'!$OM84))</f>
        <v/>
      </c>
      <c r="M100" s="205"/>
      <c r="N100" s="205"/>
      <c r="O100" s="205"/>
      <c r="P100" s="205"/>
      <c r="Q100" s="205"/>
      <c r="R100" s="205"/>
      <c r="S100" s="205"/>
      <c r="T100" s="205"/>
      <c r="U100" s="205" t="str">
        <f ca="1">IF('事業計画(資金分配団体)_設定用　※削除・編集禁止'!$OM84="-","",INDIRECT("'事業計画(資金分配団体)_設定用　※削除・編集禁止'!AE"&amp;63+'事業計画(資金分配団体)_設定用　※削除・編集禁止'!$OM84))</f>
        <v/>
      </c>
      <c r="V100" s="205"/>
      <c r="W100" s="205"/>
      <c r="X100" s="205"/>
      <c r="Y100" s="205"/>
      <c r="Z100" s="205"/>
      <c r="AA100" s="205" t="str">
        <f ca="1">IF('事業計画(資金分配団体)_設定用　※削除・編集禁止'!$OM84="-","",INDIRECT("'事業計画(資金分配団体)_設定用　※削除・編集禁止'!AK"&amp;63+'事業計画(資金分配団体)_設定用　※削除・編集禁止'!$OM84))</f>
        <v/>
      </c>
      <c r="AB100" s="205"/>
      <c r="AC100" s="205"/>
      <c r="AD100" s="205"/>
      <c r="AE100" s="205"/>
      <c r="AF100" s="205"/>
      <c r="AG100" s="205" t="str">
        <f ca="1">IF('事業計画(資金分配団体)_設定用　※削除・編集禁止'!$OM84="-","",INDIRECT("'事業計画(資金分配団体)_設定用　※削除・編集禁止'!AQ"&amp;63+'事業計画(資金分配団体)_設定用　※削除・編集禁止'!$OM84))</f>
        <v/>
      </c>
      <c r="AH100" s="205"/>
      <c r="AI100" s="205"/>
      <c r="AJ100" s="206"/>
      <c r="AK100" s="18"/>
      <c r="AL100" s="27"/>
      <c r="AM100" s="28" t="str">
        <f t="shared" ca="1" si="5"/>
        <v>(空欄)</v>
      </c>
      <c r="AN100" s="39"/>
      <c r="AP100" s="29"/>
    </row>
    <row r="101" spans="1:42" ht="80.099999999999994" hidden="1" customHeight="1" x14ac:dyDescent="0.2">
      <c r="B101" s="204" t="str">
        <f ca="1">IF('事業計画(資金分配団体)_設定用　※削除・編集禁止'!$OM85="-","",INDIRECT("'事業計画(資金分配団体)_設定用　※削除・編集禁止'!L"&amp;63+'事業計画(資金分配団体)_設定用　※削除・編集禁止'!$OM85))</f>
        <v/>
      </c>
      <c r="C101" s="83"/>
      <c r="D101" s="83"/>
      <c r="E101" s="83"/>
      <c r="F101" s="83"/>
      <c r="G101" s="83"/>
      <c r="H101" s="83"/>
      <c r="I101" s="83"/>
      <c r="J101" s="83"/>
      <c r="K101" s="83"/>
      <c r="L101" s="205" t="str">
        <f ca="1">IF('事業計画(資金分配団体)_設定用　※削除・編集禁止'!$OM85="-","",INDIRECT("'事業計画(資金分配団体)_設定用　※削除・編集禁止'!V"&amp;63+'事業計画(資金分配団体)_設定用　※削除・編集禁止'!$OM85))</f>
        <v/>
      </c>
      <c r="M101" s="205"/>
      <c r="N101" s="205"/>
      <c r="O101" s="205"/>
      <c r="P101" s="205"/>
      <c r="Q101" s="205"/>
      <c r="R101" s="205"/>
      <c r="S101" s="205"/>
      <c r="T101" s="205"/>
      <c r="U101" s="205" t="str">
        <f ca="1">IF('事業計画(資金分配団体)_設定用　※削除・編集禁止'!$OM85="-","",INDIRECT("'事業計画(資金分配団体)_設定用　※削除・編集禁止'!AE"&amp;63+'事業計画(資金分配団体)_設定用　※削除・編集禁止'!$OM85))</f>
        <v/>
      </c>
      <c r="V101" s="205"/>
      <c r="W101" s="205"/>
      <c r="X101" s="205"/>
      <c r="Y101" s="205"/>
      <c r="Z101" s="205"/>
      <c r="AA101" s="205" t="str">
        <f ca="1">IF('事業計画(資金分配団体)_設定用　※削除・編集禁止'!$OM85="-","",INDIRECT("'事業計画(資金分配団体)_設定用　※削除・編集禁止'!AK"&amp;63+'事業計画(資金分配団体)_設定用　※削除・編集禁止'!$OM85))</f>
        <v/>
      </c>
      <c r="AB101" s="205"/>
      <c r="AC101" s="205"/>
      <c r="AD101" s="205"/>
      <c r="AE101" s="205"/>
      <c r="AF101" s="205"/>
      <c r="AG101" s="205" t="str">
        <f ca="1">IF('事業計画(資金分配団体)_設定用　※削除・編集禁止'!$OM85="-","",INDIRECT("'事業計画(資金分配団体)_設定用　※削除・編集禁止'!AQ"&amp;63+'事業計画(資金分配団体)_設定用　※削除・編集禁止'!$OM85))</f>
        <v/>
      </c>
      <c r="AH101" s="205"/>
      <c r="AI101" s="205"/>
      <c r="AJ101" s="206"/>
      <c r="AK101" s="18"/>
      <c r="AL101" s="27"/>
      <c r="AM101" s="28" t="str">
        <f t="shared" ca="1" si="5"/>
        <v>(空欄)</v>
      </c>
      <c r="AN101" s="39"/>
      <c r="AP101" s="29"/>
    </row>
    <row r="102" spans="1:42" ht="80.099999999999994" hidden="1" customHeight="1" x14ac:dyDescent="0.2">
      <c r="B102" s="204" t="str">
        <f ca="1">IF('事業計画(資金分配団体)_設定用　※削除・編集禁止'!$OM86="-","",INDIRECT("'事業計画(資金分配団体)_設定用　※削除・編集禁止'!L"&amp;63+'事業計画(資金分配団体)_設定用　※削除・編集禁止'!$OM86))</f>
        <v/>
      </c>
      <c r="C102" s="83"/>
      <c r="D102" s="83"/>
      <c r="E102" s="83"/>
      <c r="F102" s="83"/>
      <c r="G102" s="83"/>
      <c r="H102" s="83"/>
      <c r="I102" s="83"/>
      <c r="J102" s="83"/>
      <c r="K102" s="83"/>
      <c r="L102" s="205" t="str">
        <f ca="1">IF('事業計画(資金分配団体)_設定用　※削除・編集禁止'!$OM86="-","",INDIRECT("'事業計画(資金分配団体)_設定用　※削除・編集禁止'!V"&amp;63+'事業計画(資金分配団体)_設定用　※削除・編集禁止'!$OM86))</f>
        <v/>
      </c>
      <c r="M102" s="205"/>
      <c r="N102" s="205"/>
      <c r="O102" s="205"/>
      <c r="P102" s="205"/>
      <c r="Q102" s="205"/>
      <c r="R102" s="205"/>
      <c r="S102" s="205"/>
      <c r="T102" s="205"/>
      <c r="U102" s="205" t="str">
        <f ca="1">IF('事業計画(資金分配団体)_設定用　※削除・編集禁止'!$OM86="-","",INDIRECT("'事業計画(資金分配団体)_設定用　※削除・編集禁止'!AE"&amp;63+'事業計画(資金分配団体)_設定用　※削除・編集禁止'!$OM86))</f>
        <v/>
      </c>
      <c r="V102" s="205"/>
      <c r="W102" s="205"/>
      <c r="X102" s="205"/>
      <c r="Y102" s="205"/>
      <c r="Z102" s="205"/>
      <c r="AA102" s="205" t="str">
        <f ca="1">IF('事業計画(資金分配団体)_設定用　※削除・編集禁止'!$OM86="-","",INDIRECT("'事業計画(資金分配団体)_設定用　※削除・編集禁止'!AK"&amp;63+'事業計画(資金分配団体)_設定用　※削除・編集禁止'!$OM86))</f>
        <v/>
      </c>
      <c r="AB102" s="205"/>
      <c r="AC102" s="205"/>
      <c r="AD102" s="205"/>
      <c r="AE102" s="205"/>
      <c r="AF102" s="205"/>
      <c r="AG102" s="205" t="str">
        <f ca="1">IF('事業計画(資金分配団体)_設定用　※削除・編集禁止'!$OM86="-","",INDIRECT("'事業計画(資金分配団体)_設定用　※削除・編集禁止'!AQ"&amp;63+'事業計画(資金分配団体)_設定用　※削除・編集禁止'!$OM86))</f>
        <v/>
      </c>
      <c r="AH102" s="205"/>
      <c r="AI102" s="205"/>
      <c r="AJ102" s="206"/>
      <c r="AK102" s="18"/>
      <c r="AL102" s="27"/>
      <c r="AM102" s="28" t="str">
        <f t="shared" ca="1" si="5"/>
        <v>(空欄)</v>
      </c>
      <c r="AN102" s="39"/>
      <c r="AP102" s="29"/>
    </row>
    <row r="103" spans="1:42" ht="80.099999999999994" hidden="1" customHeight="1" x14ac:dyDescent="0.2">
      <c r="B103" s="204" t="str">
        <f ca="1">IF('事業計画(資金分配団体)_設定用　※削除・編集禁止'!$OM87="-","",INDIRECT("'事業計画(資金分配団体)_設定用　※削除・編集禁止'!L"&amp;63+'事業計画(資金分配団体)_設定用　※削除・編集禁止'!$OM87))</f>
        <v/>
      </c>
      <c r="C103" s="83"/>
      <c r="D103" s="83"/>
      <c r="E103" s="83"/>
      <c r="F103" s="83"/>
      <c r="G103" s="83"/>
      <c r="H103" s="83"/>
      <c r="I103" s="83"/>
      <c r="J103" s="83"/>
      <c r="K103" s="83"/>
      <c r="L103" s="205" t="str">
        <f ca="1">IF('事業計画(資金分配団体)_設定用　※削除・編集禁止'!$OM87="-","",INDIRECT("'事業計画(資金分配団体)_設定用　※削除・編集禁止'!V"&amp;63+'事業計画(資金分配団体)_設定用　※削除・編集禁止'!$OM87))</f>
        <v/>
      </c>
      <c r="M103" s="205"/>
      <c r="N103" s="205"/>
      <c r="O103" s="205"/>
      <c r="P103" s="205"/>
      <c r="Q103" s="205"/>
      <c r="R103" s="205"/>
      <c r="S103" s="205"/>
      <c r="T103" s="205"/>
      <c r="U103" s="205" t="str">
        <f ca="1">IF('事業計画(資金分配団体)_設定用　※削除・編集禁止'!$OM87="-","",INDIRECT("'事業計画(資金分配団体)_設定用　※削除・編集禁止'!AE"&amp;63+'事業計画(資金分配団体)_設定用　※削除・編集禁止'!$OM87))</f>
        <v/>
      </c>
      <c r="V103" s="205"/>
      <c r="W103" s="205"/>
      <c r="X103" s="205"/>
      <c r="Y103" s="205"/>
      <c r="Z103" s="205"/>
      <c r="AA103" s="205" t="str">
        <f ca="1">IF('事業計画(資金分配団体)_設定用　※削除・編集禁止'!$OM87="-","",INDIRECT("'事業計画(資金分配団体)_設定用　※削除・編集禁止'!AK"&amp;63+'事業計画(資金分配団体)_設定用　※削除・編集禁止'!$OM87))</f>
        <v/>
      </c>
      <c r="AB103" s="205"/>
      <c r="AC103" s="205"/>
      <c r="AD103" s="205"/>
      <c r="AE103" s="205"/>
      <c r="AF103" s="205"/>
      <c r="AG103" s="205" t="str">
        <f ca="1">IF('事業計画(資金分配団体)_設定用　※削除・編集禁止'!$OM87="-","",INDIRECT("'事業計画(資金分配団体)_設定用　※削除・編集禁止'!AQ"&amp;63+'事業計画(資金分配団体)_設定用　※削除・編集禁止'!$OM87))</f>
        <v/>
      </c>
      <c r="AH103" s="205"/>
      <c r="AI103" s="205"/>
      <c r="AJ103" s="206"/>
      <c r="AK103" s="18"/>
      <c r="AL103" s="27"/>
      <c r="AM103" s="28" t="str">
        <f t="shared" ca="1" si="5"/>
        <v>(空欄)</v>
      </c>
      <c r="AN103" s="39"/>
      <c r="AP103" s="29"/>
    </row>
    <row r="104" spans="1:42" ht="101.25" customHeight="1" thickBot="1" x14ac:dyDescent="0.25">
      <c r="B104" s="200" t="s">
        <v>223</v>
      </c>
      <c r="C104" s="201"/>
      <c r="D104" s="201"/>
      <c r="E104" s="201"/>
      <c r="F104" s="201"/>
      <c r="G104" s="201"/>
      <c r="H104" s="201"/>
      <c r="I104" s="201"/>
      <c r="J104" s="201"/>
      <c r="K104" s="201"/>
      <c r="L104" s="202" t="str">
        <f ca="1">IF('事業計画(資金分配団体)_設定用　※削除・編集禁止'!$OM88="-","",INDIRECT("'事業計画(資金分配団体)_設定用　※削除・編集禁止'!V"&amp;63+'事業計画(資金分配団体)_設定用　※削除・編集禁止'!$OM88))</f>
        <v/>
      </c>
      <c r="M104" s="202"/>
      <c r="N104" s="202"/>
      <c r="O104" s="202"/>
      <c r="P104" s="202"/>
      <c r="Q104" s="202"/>
      <c r="R104" s="202"/>
      <c r="S104" s="202"/>
      <c r="T104" s="202"/>
      <c r="U104" s="202" t="str">
        <f ca="1">IF('事業計画(資金分配団体)_設定用　※削除・編集禁止'!$OM88="-","",INDIRECT("'事業計画(資金分配団体)_設定用　※削除・編集禁止'!AE"&amp;63+'事業計画(資金分配団体)_設定用　※削除・編集禁止'!$OM88))</f>
        <v/>
      </c>
      <c r="V104" s="202"/>
      <c r="W104" s="202"/>
      <c r="X104" s="202"/>
      <c r="Y104" s="202"/>
      <c r="Z104" s="202"/>
      <c r="AA104" s="202" t="str">
        <f ca="1">IF('事業計画(資金分配団体)_設定用　※削除・編集禁止'!$OM87="-","",INDIRECT("'事業計画(資金分配団体)_設定用　※削除・編集禁止'!AK"&amp;63+'事業計画(資金分配団体)_設定用　※削除・編集禁止'!$OM88))</f>
        <v/>
      </c>
      <c r="AB104" s="202"/>
      <c r="AC104" s="202"/>
      <c r="AD104" s="202"/>
      <c r="AE104" s="202"/>
      <c r="AF104" s="202"/>
      <c r="AG104" s="202" t="str">
        <f ca="1">IF('事業計画(資金分配団体)_設定用　※削除・編集禁止'!$OM87="-","",INDIRECT("'事業計画(資金分配団体)_設定用　※削除・編集禁止'!AK"&amp;63+'事業計画(資金分配団体)_設定用　※削除・編集禁止'!$OM88))</f>
        <v/>
      </c>
      <c r="AH104" s="202"/>
      <c r="AI104" s="202"/>
      <c r="AJ104" s="203"/>
      <c r="AK104" s="18"/>
      <c r="AL104" s="27"/>
      <c r="AM104" s="28" t="str">
        <f t="shared" ca="1" si="5"/>
        <v/>
      </c>
      <c r="AN104" s="39"/>
      <c r="AP104" s="29"/>
    </row>
    <row r="105" spans="1:42" s="10" customFormat="1" ht="37.5" customHeight="1" x14ac:dyDescent="0.2">
      <c r="A105" s="6"/>
      <c r="B105" s="13"/>
      <c r="C105" s="13"/>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6"/>
      <c r="AL105" s="30"/>
      <c r="AM105" s="46" t="str">
        <f ca="1">IF(COUNTIF(AM77:AM104,"(空欄)")=25,"(空欄)","")</f>
        <v/>
      </c>
      <c r="AN105" s="39"/>
      <c r="AO105" s="31"/>
      <c r="AP105" s="31"/>
    </row>
    <row r="106" spans="1:42" ht="80.099999999999994" hidden="1" customHeight="1" x14ac:dyDescent="0.2">
      <c r="B106" s="204" t="str">
        <f ca="1">IF('事業計画(資金分配団体)_設定用　※削除・編集禁止'!$OP70="-","",INDIRECT("'事業計画(資金分配団体)_設定用　※削除・編集禁止'!L"&amp;63+'事業計画(資金分配団体)_設定用　※削除・編集禁止'!$OP70))</f>
        <v/>
      </c>
      <c r="C106" s="83"/>
      <c r="D106" s="83"/>
      <c r="E106" s="83"/>
      <c r="F106" s="83"/>
      <c r="G106" s="83"/>
      <c r="H106" s="83"/>
      <c r="I106" s="83"/>
      <c r="J106" s="83"/>
      <c r="K106" s="83"/>
      <c r="L106" s="205" t="str">
        <f ca="1">IF('事業計画(資金分配団体)_設定用　※削除・編集禁止'!$OP70="-","",INDIRECT("'事業計画(資金分配団体)_設定用　※削除・編集禁止'!V"&amp;63+'事業計画(資金分配団体)_設定用　※削除・編集禁止'!$OP70))</f>
        <v/>
      </c>
      <c r="M106" s="205"/>
      <c r="N106" s="205"/>
      <c r="O106" s="205"/>
      <c r="P106" s="205"/>
      <c r="Q106" s="205"/>
      <c r="R106" s="205"/>
      <c r="S106" s="205"/>
      <c r="T106" s="205"/>
      <c r="U106" s="205" t="str">
        <f ca="1">IF('事業計画(資金分配団体)_設定用　※削除・編集禁止'!$OP70="-","",INDIRECT("'事業計画(資金分配団体)_設定用　※削除・編集禁止'!AE"&amp;63+'事業計画(資金分配団体)_設定用　※削除・編集禁止'!$OP70))</f>
        <v/>
      </c>
      <c r="V106" s="205"/>
      <c r="W106" s="205"/>
      <c r="X106" s="205"/>
      <c r="Y106" s="205"/>
      <c r="Z106" s="205"/>
      <c r="AA106" s="205" t="str">
        <f ca="1">IF('事業計画(資金分配団体)_設定用　※削除・編集禁止'!$OP70="-","",INDIRECT("'事業計画(資金分配団体)_設定用　※削除・編集禁止'!AK"&amp;63+'事業計画(資金分配団体)_設定用　※削除・編集禁止'!$OP70))</f>
        <v/>
      </c>
      <c r="AB106" s="205"/>
      <c r="AC106" s="205"/>
      <c r="AD106" s="205"/>
      <c r="AE106" s="205"/>
      <c r="AF106" s="205"/>
      <c r="AG106" s="205" t="str">
        <f ca="1">IF('事業計画(資金分配団体)_設定用　※削除・編集禁止'!$OP70="-","",INDIRECT("'事業計画(資金分配団体)_設定用　※削除・編集禁止'!AQ"&amp;63+'事業計画(資金分配団体)_設定用　※削除・編集禁止'!$OP70))</f>
        <v/>
      </c>
      <c r="AH106" s="205"/>
      <c r="AI106" s="205"/>
      <c r="AJ106" s="206"/>
      <c r="AK106" s="18"/>
      <c r="AL106" s="27"/>
      <c r="AM106" s="28" t="str">
        <f t="shared" ref="AM106:AM124" ca="1" si="6">IF(AND(B106="",L106="",U106="",AA106="",AG106=""),"(空欄)","")</f>
        <v>(空欄)</v>
      </c>
      <c r="AN106" s="39"/>
      <c r="AP106" s="29"/>
    </row>
    <row r="107" spans="1:42" ht="80.099999999999994" hidden="1" customHeight="1" x14ac:dyDescent="0.2">
      <c r="B107" s="204" t="str">
        <f ca="1">IF('事業計画(資金分配団体)_設定用　※削除・編集禁止'!$OP71="-","",INDIRECT("'事業計画(資金分配団体)_設定用　※削除・編集禁止'!L"&amp;63+'事業計画(資金分配団体)_設定用　※削除・編集禁止'!$OP71))</f>
        <v/>
      </c>
      <c r="C107" s="83"/>
      <c r="D107" s="83"/>
      <c r="E107" s="83"/>
      <c r="F107" s="83"/>
      <c r="G107" s="83"/>
      <c r="H107" s="83"/>
      <c r="I107" s="83"/>
      <c r="J107" s="83"/>
      <c r="K107" s="83"/>
      <c r="L107" s="205" t="str">
        <f ca="1">IF('事業計画(資金分配団体)_設定用　※削除・編集禁止'!$OP71="-","",INDIRECT("'事業計画(資金分配団体)_設定用　※削除・編集禁止'!V"&amp;63+'事業計画(資金分配団体)_設定用　※削除・編集禁止'!$OP71))</f>
        <v/>
      </c>
      <c r="M107" s="205"/>
      <c r="N107" s="205"/>
      <c r="O107" s="205"/>
      <c r="P107" s="205"/>
      <c r="Q107" s="205"/>
      <c r="R107" s="205"/>
      <c r="S107" s="205"/>
      <c r="T107" s="205"/>
      <c r="U107" s="205" t="str">
        <f ca="1">IF('事業計画(資金分配団体)_設定用　※削除・編集禁止'!$OP71="-","",INDIRECT("'事業計画(資金分配団体)_設定用　※削除・編集禁止'!AE"&amp;63+'事業計画(資金分配団体)_設定用　※削除・編集禁止'!$OP71))</f>
        <v/>
      </c>
      <c r="V107" s="205"/>
      <c r="W107" s="205"/>
      <c r="X107" s="205"/>
      <c r="Y107" s="205"/>
      <c r="Z107" s="205"/>
      <c r="AA107" s="205" t="str">
        <f ca="1">IF('事業計画(資金分配団体)_設定用　※削除・編集禁止'!$OP71="-","",INDIRECT("'事業計画(資金分配団体)_設定用　※削除・編集禁止'!AK"&amp;63+'事業計画(資金分配団体)_設定用　※削除・編集禁止'!$OP71))</f>
        <v/>
      </c>
      <c r="AB107" s="205"/>
      <c r="AC107" s="205"/>
      <c r="AD107" s="205"/>
      <c r="AE107" s="205"/>
      <c r="AF107" s="205"/>
      <c r="AG107" s="205" t="str">
        <f ca="1">IF('事業計画(資金分配団体)_設定用　※削除・編集禁止'!$OP71="-","",INDIRECT("'事業計画(資金分配団体)_設定用　※削除・編集禁止'!AQ"&amp;63+'事業計画(資金分配団体)_設定用　※削除・編集禁止'!$OP71))</f>
        <v/>
      </c>
      <c r="AH107" s="205"/>
      <c r="AI107" s="205"/>
      <c r="AJ107" s="206"/>
      <c r="AK107" s="18"/>
      <c r="AL107" s="27"/>
      <c r="AM107" s="28" t="str">
        <f t="shared" ca="1" si="6"/>
        <v>(空欄)</v>
      </c>
      <c r="AN107" s="39"/>
      <c r="AP107" s="29"/>
    </row>
    <row r="108" spans="1:42" ht="80.099999999999994" hidden="1" customHeight="1" x14ac:dyDescent="0.2">
      <c r="B108" s="204" t="str">
        <f ca="1">IF('事業計画(資金分配団体)_設定用　※削除・編集禁止'!$OP72="-","",INDIRECT("'事業計画(資金分配団体)_設定用　※削除・編集禁止'!L"&amp;63+'事業計画(資金分配団体)_設定用　※削除・編集禁止'!$OP72))</f>
        <v/>
      </c>
      <c r="C108" s="83"/>
      <c r="D108" s="83"/>
      <c r="E108" s="83"/>
      <c r="F108" s="83"/>
      <c r="G108" s="83"/>
      <c r="H108" s="83"/>
      <c r="I108" s="83"/>
      <c r="J108" s="83"/>
      <c r="K108" s="83"/>
      <c r="L108" s="205" t="str">
        <f ca="1">IF('事業計画(資金分配団体)_設定用　※削除・編集禁止'!$OP72="-","",INDIRECT("'事業計画(資金分配団体)_設定用　※削除・編集禁止'!V"&amp;63+'事業計画(資金分配団体)_設定用　※削除・編集禁止'!$OP72))</f>
        <v/>
      </c>
      <c r="M108" s="205"/>
      <c r="N108" s="205"/>
      <c r="O108" s="205"/>
      <c r="P108" s="205"/>
      <c r="Q108" s="205"/>
      <c r="R108" s="205"/>
      <c r="S108" s="205"/>
      <c r="T108" s="205"/>
      <c r="U108" s="205" t="str">
        <f ca="1">IF('事業計画(資金分配団体)_設定用　※削除・編集禁止'!$OP72="-","",INDIRECT("'事業計画(資金分配団体)_設定用　※削除・編集禁止'!AE"&amp;63+'事業計画(資金分配団体)_設定用　※削除・編集禁止'!$OP72))</f>
        <v/>
      </c>
      <c r="V108" s="205"/>
      <c r="W108" s="205"/>
      <c r="X108" s="205"/>
      <c r="Y108" s="205"/>
      <c r="Z108" s="205"/>
      <c r="AA108" s="205" t="str">
        <f ca="1">IF('事業計画(資金分配団体)_設定用　※削除・編集禁止'!$OP72="-","",INDIRECT("'事業計画(資金分配団体)_設定用　※削除・編集禁止'!AK"&amp;63+'事業計画(資金分配団体)_設定用　※削除・編集禁止'!$OP72))</f>
        <v/>
      </c>
      <c r="AB108" s="205"/>
      <c r="AC108" s="205"/>
      <c r="AD108" s="205"/>
      <c r="AE108" s="205"/>
      <c r="AF108" s="205"/>
      <c r="AG108" s="205" t="str">
        <f ca="1">IF('事業計画(資金分配団体)_設定用　※削除・編集禁止'!$OP72="-","",INDIRECT("'事業計画(資金分配団体)_設定用　※削除・編集禁止'!AQ"&amp;63+'事業計画(資金分配団体)_設定用　※削除・編集禁止'!$OP72))</f>
        <v/>
      </c>
      <c r="AH108" s="205"/>
      <c r="AI108" s="205"/>
      <c r="AJ108" s="206"/>
      <c r="AK108" s="18"/>
      <c r="AL108" s="27"/>
      <c r="AM108" s="28" t="str">
        <f t="shared" ca="1" si="6"/>
        <v>(空欄)</v>
      </c>
      <c r="AN108" s="39"/>
      <c r="AP108" s="29"/>
    </row>
    <row r="109" spans="1:42" ht="80.099999999999994" hidden="1" customHeight="1" x14ac:dyDescent="0.2">
      <c r="B109" s="204" t="str">
        <f ca="1">IF('事業計画(資金分配団体)_設定用　※削除・編集禁止'!$OP73="-","",INDIRECT("'事業計画(資金分配団体)_設定用　※削除・編集禁止'!L"&amp;63+'事業計画(資金分配団体)_設定用　※削除・編集禁止'!$OP73))</f>
        <v/>
      </c>
      <c r="C109" s="83"/>
      <c r="D109" s="83"/>
      <c r="E109" s="83"/>
      <c r="F109" s="83"/>
      <c r="G109" s="83"/>
      <c r="H109" s="83"/>
      <c r="I109" s="83"/>
      <c r="J109" s="83"/>
      <c r="K109" s="83"/>
      <c r="L109" s="205" t="str">
        <f ca="1">IF('事業計画(資金分配団体)_設定用　※削除・編集禁止'!$OP73="-","",INDIRECT("'事業計画(資金分配団体)_設定用　※削除・編集禁止'!V"&amp;63+'事業計画(資金分配団体)_設定用　※削除・編集禁止'!$OP73))</f>
        <v/>
      </c>
      <c r="M109" s="205"/>
      <c r="N109" s="205"/>
      <c r="O109" s="205"/>
      <c r="P109" s="205"/>
      <c r="Q109" s="205"/>
      <c r="R109" s="205"/>
      <c r="S109" s="205"/>
      <c r="T109" s="205"/>
      <c r="U109" s="205" t="str">
        <f ca="1">IF('事業計画(資金分配団体)_設定用　※削除・編集禁止'!$OP73="-","",INDIRECT("'事業計画(資金分配団体)_設定用　※削除・編集禁止'!AE"&amp;63+'事業計画(資金分配団体)_設定用　※削除・編集禁止'!$OP73))</f>
        <v/>
      </c>
      <c r="V109" s="205"/>
      <c r="W109" s="205"/>
      <c r="X109" s="205"/>
      <c r="Y109" s="205"/>
      <c r="Z109" s="205"/>
      <c r="AA109" s="205" t="str">
        <f ca="1">IF('事業計画(資金分配団体)_設定用　※削除・編集禁止'!$OP73="-","",INDIRECT("'事業計画(資金分配団体)_設定用　※削除・編集禁止'!AK"&amp;63+'事業計画(資金分配団体)_設定用　※削除・編集禁止'!$OP73))</f>
        <v/>
      </c>
      <c r="AB109" s="205"/>
      <c r="AC109" s="205"/>
      <c r="AD109" s="205"/>
      <c r="AE109" s="205"/>
      <c r="AF109" s="205"/>
      <c r="AG109" s="205" t="str">
        <f ca="1">IF('事業計画(資金分配団体)_設定用　※削除・編集禁止'!$OP73="-","",INDIRECT("'事業計画(資金分配団体)_設定用　※削除・編集禁止'!AQ"&amp;63+'事業計画(資金分配団体)_設定用　※削除・編集禁止'!$OP73))</f>
        <v/>
      </c>
      <c r="AH109" s="205"/>
      <c r="AI109" s="205"/>
      <c r="AJ109" s="206"/>
      <c r="AK109" s="18"/>
      <c r="AL109" s="27"/>
      <c r="AM109" s="28" t="str">
        <f t="shared" ca="1" si="6"/>
        <v>(空欄)</v>
      </c>
      <c r="AN109" s="39"/>
      <c r="AP109" s="29"/>
    </row>
    <row r="110" spans="1:42" ht="80.099999999999994" hidden="1" customHeight="1" x14ac:dyDescent="0.2">
      <c r="B110" s="204" t="str">
        <f ca="1">IF('事業計画(資金分配団体)_設定用　※削除・編集禁止'!$OP74="-","",INDIRECT("'事業計画(資金分配団体)_設定用　※削除・編集禁止'!L"&amp;63+'事業計画(資金分配団体)_設定用　※削除・編集禁止'!$OP74))</f>
        <v/>
      </c>
      <c r="C110" s="83"/>
      <c r="D110" s="83"/>
      <c r="E110" s="83"/>
      <c r="F110" s="83"/>
      <c r="G110" s="83"/>
      <c r="H110" s="83"/>
      <c r="I110" s="83"/>
      <c r="J110" s="83"/>
      <c r="K110" s="83"/>
      <c r="L110" s="205" t="str">
        <f ca="1">IF('事業計画(資金分配団体)_設定用　※削除・編集禁止'!$OP74="-","",INDIRECT("'事業計画(資金分配団体)_設定用　※削除・編集禁止'!V"&amp;63+'事業計画(資金分配団体)_設定用　※削除・編集禁止'!$OP74))</f>
        <v/>
      </c>
      <c r="M110" s="205"/>
      <c r="N110" s="205"/>
      <c r="O110" s="205"/>
      <c r="P110" s="205"/>
      <c r="Q110" s="205"/>
      <c r="R110" s="205"/>
      <c r="S110" s="205"/>
      <c r="T110" s="205"/>
      <c r="U110" s="205" t="str">
        <f ca="1">IF('事業計画(資金分配団体)_設定用　※削除・編集禁止'!$OP74="-","",INDIRECT("'事業計画(資金分配団体)_設定用　※削除・編集禁止'!AE"&amp;63+'事業計画(資金分配団体)_設定用　※削除・編集禁止'!$OP74))</f>
        <v/>
      </c>
      <c r="V110" s="205"/>
      <c r="W110" s="205"/>
      <c r="X110" s="205"/>
      <c r="Y110" s="205"/>
      <c r="Z110" s="205"/>
      <c r="AA110" s="205" t="str">
        <f ca="1">IF('事業計画(資金分配団体)_設定用　※削除・編集禁止'!$OP74="-","",INDIRECT("'事業計画(資金分配団体)_設定用　※削除・編集禁止'!AK"&amp;63+'事業計画(資金分配団体)_設定用　※削除・編集禁止'!$OP74))</f>
        <v/>
      </c>
      <c r="AB110" s="205"/>
      <c r="AC110" s="205"/>
      <c r="AD110" s="205"/>
      <c r="AE110" s="205"/>
      <c r="AF110" s="205"/>
      <c r="AG110" s="205" t="str">
        <f ca="1">IF('事業計画(資金分配団体)_設定用　※削除・編集禁止'!$OP74="-","",INDIRECT("'事業計画(資金分配団体)_設定用　※削除・編集禁止'!AQ"&amp;63+'事業計画(資金分配団体)_設定用　※削除・編集禁止'!$OP74))</f>
        <v/>
      </c>
      <c r="AH110" s="205"/>
      <c r="AI110" s="205"/>
      <c r="AJ110" s="206"/>
      <c r="AK110" s="18"/>
      <c r="AL110" s="27"/>
      <c r="AM110" s="28" t="str">
        <f t="shared" ca="1" si="6"/>
        <v>(空欄)</v>
      </c>
      <c r="AN110" s="39"/>
      <c r="AP110" s="29"/>
    </row>
    <row r="111" spans="1:42" ht="80.099999999999994" hidden="1" customHeight="1" x14ac:dyDescent="0.2">
      <c r="B111" s="204" t="str">
        <f ca="1">IF('事業計画(資金分配団体)_設定用　※削除・編集禁止'!$OP75="-","",INDIRECT("'事業計画(資金分配団体)_設定用　※削除・編集禁止'!L"&amp;63+'事業計画(資金分配団体)_設定用　※削除・編集禁止'!$OP75))</f>
        <v/>
      </c>
      <c r="C111" s="83"/>
      <c r="D111" s="83"/>
      <c r="E111" s="83"/>
      <c r="F111" s="83"/>
      <c r="G111" s="83"/>
      <c r="H111" s="83"/>
      <c r="I111" s="83"/>
      <c r="J111" s="83"/>
      <c r="K111" s="83"/>
      <c r="L111" s="205" t="str">
        <f ca="1">IF('事業計画(資金分配団体)_設定用　※削除・編集禁止'!$OP75="-","",INDIRECT("'事業計画(資金分配団体)_設定用　※削除・編集禁止'!V"&amp;63+'事業計画(資金分配団体)_設定用　※削除・編集禁止'!$OP75))</f>
        <v/>
      </c>
      <c r="M111" s="205"/>
      <c r="N111" s="205"/>
      <c r="O111" s="205"/>
      <c r="P111" s="205"/>
      <c r="Q111" s="205"/>
      <c r="R111" s="205"/>
      <c r="S111" s="205"/>
      <c r="T111" s="205"/>
      <c r="U111" s="205" t="str">
        <f ca="1">IF('事業計画(資金分配団体)_設定用　※削除・編集禁止'!$OP75="-","",INDIRECT("'事業計画(資金分配団体)_設定用　※削除・編集禁止'!AE"&amp;63+'事業計画(資金分配団体)_設定用　※削除・編集禁止'!$OP75))</f>
        <v/>
      </c>
      <c r="V111" s="205"/>
      <c r="W111" s="205"/>
      <c r="X111" s="205"/>
      <c r="Y111" s="205"/>
      <c r="Z111" s="205"/>
      <c r="AA111" s="205" t="str">
        <f ca="1">IF('事業計画(資金分配団体)_設定用　※削除・編集禁止'!$OP75="-","",INDIRECT("'事業計画(資金分配団体)_設定用　※削除・編集禁止'!AK"&amp;63+'事業計画(資金分配団体)_設定用　※削除・編集禁止'!$OP75))</f>
        <v/>
      </c>
      <c r="AB111" s="205"/>
      <c r="AC111" s="205"/>
      <c r="AD111" s="205"/>
      <c r="AE111" s="205"/>
      <c r="AF111" s="205"/>
      <c r="AG111" s="205" t="str">
        <f ca="1">IF('事業計画(資金分配団体)_設定用　※削除・編集禁止'!$OP75="-","",INDIRECT("'事業計画(資金分配団体)_設定用　※削除・編集禁止'!AQ"&amp;63+'事業計画(資金分配団体)_設定用　※削除・編集禁止'!$OP75))</f>
        <v/>
      </c>
      <c r="AH111" s="205"/>
      <c r="AI111" s="205"/>
      <c r="AJ111" s="206"/>
      <c r="AK111" s="18"/>
      <c r="AL111" s="27"/>
      <c r="AM111" s="28" t="str">
        <f t="shared" ca="1" si="6"/>
        <v>(空欄)</v>
      </c>
      <c r="AN111" s="39"/>
      <c r="AP111" s="29"/>
    </row>
    <row r="112" spans="1:42" ht="80.099999999999994" hidden="1" customHeight="1" x14ac:dyDescent="0.2">
      <c r="B112" s="204" t="str">
        <f ca="1">IF('事業計画(資金分配団体)_設定用　※削除・編集禁止'!$OP76="-","",INDIRECT("'事業計画(資金分配団体)_設定用　※削除・編集禁止'!L"&amp;63+'事業計画(資金分配団体)_設定用　※削除・編集禁止'!$OP76))</f>
        <v/>
      </c>
      <c r="C112" s="83"/>
      <c r="D112" s="83"/>
      <c r="E112" s="83"/>
      <c r="F112" s="83"/>
      <c r="G112" s="83"/>
      <c r="H112" s="83"/>
      <c r="I112" s="83"/>
      <c r="J112" s="83"/>
      <c r="K112" s="83"/>
      <c r="L112" s="205" t="str">
        <f ca="1">IF('事業計画(資金分配団体)_設定用　※削除・編集禁止'!$OP76="-","",INDIRECT("'事業計画(資金分配団体)_設定用　※削除・編集禁止'!V"&amp;63+'事業計画(資金分配団体)_設定用　※削除・編集禁止'!$OP76))</f>
        <v/>
      </c>
      <c r="M112" s="205"/>
      <c r="N112" s="205"/>
      <c r="O112" s="205"/>
      <c r="P112" s="205"/>
      <c r="Q112" s="205"/>
      <c r="R112" s="205"/>
      <c r="S112" s="205"/>
      <c r="T112" s="205"/>
      <c r="U112" s="205" t="str">
        <f ca="1">IF('事業計画(資金分配団体)_設定用　※削除・編集禁止'!$OP76="-","",INDIRECT("'事業計画(資金分配団体)_設定用　※削除・編集禁止'!AE"&amp;63+'事業計画(資金分配団体)_設定用　※削除・編集禁止'!$OP76))</f>
        <v/>
      </c>
      <c r="V112" s="205"/>
      <c r="W112" s="205"/>
      <c r="X112" s="205"/>
      <c r="Y112" s="205"/>
      <c r="Z112" s="205"/>
      <c r="AA112" s="205" t="str">
        <f ca="1">IF('事業計画(資金分配団体)_設定用　※削除・編集禁止'!$OP76="-","",INDIRECT("'事業計画(資金分配団体)_設定用　※削除・編集禁止'!AK"&amp;63+'事業計画(資金分配団体)_設定用　※削除・編集禁止'!$OP76))</f>
        <v/>
      </c>
      <c r="AB112" s="205"/>
      <c r="AC112" s="205"/>
      <c r="AD112" s="205"/>
      <c r="AE112" s="205"/>
      <c r="AF112" s="205"/>
      <c r="AG112" s="205" t="str">
        <f ca="1">IF('事業計画(資金分配団体)_設定用　※削除・編集禁止'!$OP76="-","",INDIRECT("'事業計画(資金分配団体)_設定用　※削除・編集禁止'!AQ"&amp;63+'事業計画(資金分配団体)_設定用　※削除・編集禁止'!$OP76))</f>
        <v/>
      </c>
      <c r="AH112" s="205"/>
      <c r="AI112" s="205"/>
      <c r="AJ112" s="206"/>
      <c r="AK112" s="18"/>
      <c r="AL112" s="27"/>
      <c r="AM112" s="28" t="str">
        <f t="shared" ca="1" si="6"/>
        <v>(空欄)</v>
      </c>
      <c r="AN112" s="39"/>
      <c r="AP112" s="29"/>
    </row>
    <row r="113" spans="1:42" ht="80.099999999999994" hidden="1" customHeight="1" x14ac:dyDescent="0.2">
      <c r="B113" s="204" t="str">
        <f ca="1">IF('事業計画(資金分配団体)_設定用　※削除・編集禁止'!$OP77="-","",INDIRECT("'事業計画(資金分配団体)_設定用　※削除・編集禁止'!L"&amp;63+'事業計画(資金分配団体)_設定用　※削除・編集禁止'!$OP77))</f>
        <v/>
      </c>
      <c r="C113" s="83"/>
      <c r="D113" s="83"/>
      <c r="E113" s="83"/>
      <c r="F113" s="83"/>
      <c r="G113" s="83"/>
      <c r="H113" s="83"/>
      <c r="I113" s="83"/>
      <c r="J113" s="83"/>
      <c r="K113" s="83"/>
      <c r="L113" s="205" t="str">
        <f ca="1">IF('事業計画(資金分配団体)_設定用　※削除・編集禁止'!$OP77="-","",INDIRECT("'事業計画(資金分配団体)_設定用　※削除・編集禁止'!V"&amp;63+'事業計画(資金分配団体)_設定用　※削除・編集禁止'!$OP77))</f>
        <v/>
      </c>
      <c r="M113" s="205"/>
      <c r="N113" s="205"/>
      <c r="O113" s="205"/>
      <c r="P113" s="205"/>
      <c r="Q113" s="205"/>
      <c r="R113" s="205"/>
      <c r="S113" s="205"/>
      <c r="T113" s="205"/>
      <c r="U113" s="205" t="str">
        <f ca="1">IF('事業計画(資金分配団体)_設定用　※削除・編集禁止'!$OP77="-","",INDIRECT("'事業計画(資金分配団体)_設定用　※削除・編集禁止'!AE"&amp;63+'事業計画(資金分配団体)_設定用　※削除・編集禁止'!$OP77))</f>
        <v/>
      </c>
      <c r="V113" s="205"/>
      <c r="W113" s="205"/>
      <c r="X113" s="205"/>
      <c r="Y113" s="205"/>
      <c r="Z113" s="205"/>
      <c r="AA113" s="205" t="str">
        <f ca="1">IF('事業計画(資金分配団体)_設定用　※削除・編集禁止'!$OP77="-","",INDIRECT("'事業計画(資金分配団体)_設定用　※削除・編集禁止'!AK"&amp;63+'事業計画(資金分配団体)_設定用　※削除・編集禁止'!$OP77))</f>
        <v/>
      </c>
      <c r="AB113" s="205"/>
      <c r="AC113" s="205"/>
      <c r="AD113" s="205"/>
      <c r="AE113" s="205"/>
      <c r="AF113" s="205"/>
      <c r="AG113" s="205" t="str">
        <f ca="1">IF('事業計画(資金分配団体)_設定用　※削除・編集禁止'!$OP77="-","",INDIRECT("'事業計画(資金分配団体)_設定用　※削除・編集禁止'!AQ"&amp;63+'事業計画(資金分配団体)_設定用　※削除・編集禁止'!$OP77))</f>
        <v/>
      </c>
      <c r="AH113" s="205"/>
      <c r="AI113" s="205"/>
      <c r="AJ113" s="206"/>
      <c r="AK113" s="18"/>
      <c r="AL113" s="27"/>
      <c r="AM113" s="28" t="str">
        <f t="shared" ca="1" si="6"/>
        <v>(空欄)</v>
      </c>
      <c r="AN113" s="39"/>
      <c r="AP113" s="29"/>
    </row>
    <row r="114" spans="1:42" ht="80.099999999999994" hidden="1" customHeight="1" x14ac:dyDescent="0.2">
      <c r="B114" s="204" t="str">
        <f ca="1">IF('事業計画(資金分配団体)_設定用　※削除・編集禁止'!$OP78="-","",INDIRECT("'事業計画(資金分配団体)_設定用　※削除・編集禁止'!L"&amp;63+'事業計画(資金分配団体)_設定用　※削除・編集禁止'!$OP78))</f>
        <v/>
      </c>
      <c r="C114" s="83"/>
      <c r="D114" s="83"/>
      <c r="E114" s="83"/>
      <c r="F114" s="83"/>
      <c r="G114" s="83"/>
      <c r="H114" s="83"/>
      <c r="I114" s="83"/>
      <c r="J114" s="83"/>
      <c r="K114" s="83"/>
      <c r="L114" s="205" t="str">
        <f ca="1">IF('事業計画(資金分配団体)_設定用　※削除・編集禁止'!$OP78="-","",INDIRECT("'事業計画(資金分配団体)_設定用　※削除・編集禁止'!V"&amp;63+'事業計画(資金分配団体)_設定用　※削除・編集禁止'!$OP78))</f>
        <v/>
      </c>
      <c r="M114" s="205"/>
      <c r="N114" s="205"/>
      <c r="O114" s="205"/>
      <c r="P114" s="205"/>
      <c r="Q114" s="205"/>
      <c r="R114" s="205"/>
      <c r="S114" s="205"/>
      <c r="T114" s="205"/>
      <c r="U114" s="205" t="str">
        <f ca="1">IF('事業計画(資金分配団体)_設定用　※削除・編集禁止'!$OP78="-","",INDIRECT("'事業計画(資金分配団体)_設定用　※削除・編集禁止'!AE"&amp;63+'事業計画(資金分配団体)_設定用　※削除・編集禁止'!$OP78))</f>
        <v/>
      </c>
      <c r="V114" s="205"/>
      <c r="W114" s="205"/>
      <c r="X114" s="205"/>
      <c r="Y114" s="205"/>
      <c r="Z114" s="205"/>
      <c r="AA114" s="205" t="str">
        <f ca="1">IF('事業計画(資金分配団体)_設定用　※削除・編集禁止'!$OP78="-","",INDIRECT("'事業計画(資金分配団体)_設定用　※削除・編集禁止'!AK"&amp;63+'事業計画(資金分配団体)_設定用　※削除・編集禁止'!$OP78))</f>
        <v/>
      </c>
      <c r="AB114" s="205"/>
      <c r="AC114" s="205"/>
      <c r="AD114" s="205"/>
      <c r="AE114" s="205"/>
      <c r="AF114" s="205"/>
      <c r="AG114" s="205" t="str">
        <f ca="1">IF('事業計画(資金分配団体)_設定用　※削除・編集禁止'!$OP78="-","",INDIRECT("'事業計画(資金分配団体)_設定用　※削除・編集禁止'!AQ"&amp;63+'事業計画(資金分配団体)_設定用　※削除・編集禁止'!$OP78))</f>
        <v/>
      </c>
      <c r="AH114" s="205"/>
      <c r="AI114" s="205"/>
      <c r="AJ114" s="206"/>
      <c r="AK114" s="18"/>
      <c r="AL114" s="27"/>
      <c r="AM114" s="28" t="str">
        <f t="shared" ca="1" si="6"/>
        <v>(空欄)</v>
      </c>
      <c r="AN114" s="39"/>
      <c r="AP114" s="29"/>
    </row>
    <row r="115" spans="1:42" ht="80.099999999999994" hidden="1" customHeight="1" x14ac:dyDescent="0.2">
      <c r="B115" s="204" t="str">
        <f ca="1">IF('事業計画(資金分配団体)_設定用　※削除・編集禁止'!$OP79="-","",INDIRECT("'事業計画(資金分配団体)_設定用　※削除・編集禁止'!L"&amp;63+'事業計画(資金分配団体)_設定用　※削除・編集禁止'!$OP79))</f>
        <v/>
      </c>
      <c r="C115" s="83"/>
      <c r="D115" s="83"/>
      <c r="E115" s="83"/>
      <c r="F115" s="83"/>
      <c r="G115" s="83"/>
      <c r="H115" s="83"/>
      <c r="I115" s="83"/>
      <c r="J115" s="83"/>
      <c r="K115" s="83"/>
      <c r="L115" s="205" t="str">
        <f ca="1">IF('事業計画(資金分配団体)_設定用　※削除・編集禁止'!$OP79="-","",INDIRECT("'事業計画(資金分配団体)_設定用　※削除・編集禁止'!V"&amp;63+'事業計画(資金分配団体)_設定用　※削除・編集禁止'!$OP79))</f>
        <v/>
      </c>
      <c r="M115" s="205"/>
      <c r="N115" s="205"/>
      <c r="O115" s="205"/>
      <c r="P115" s="205"/>
      <c r="Q115" s="205"/>
      <c r="R115" s="205"/>
      <c r="S115" s="205"/>
      <c r="T115" s="205"/>
      <c r="U115" s="205" t="str">
        <f ca="1">IF('事業計画(資金分配団体)_設定用　※削除・編集禁止'!$OP79="-","",INDIRECT("'事業計画(資金分配団体)_設定用　※削除・編集禁止'!AE"&amp;63+'事業計画(資金分配団体)_設定用　※削除・編集禁止'!$OP79))</f>
        <v/>
      </c>
      <c r="V115" s="205"/>
      <c r="W115" s="205"/>
      <c r="X115" s="205"/>
      <c r="Y115" s="205"/>
      <c r="Z115" s="205"/>
      <c r="AA115" s="205" t="str">
        <f ca="1">IF('事業計画(資金分配団体)_設定用　※削除・編集禁止'!$OP79="-","",INDIRECT("'事業計画(資金分配団体)_設定用　※削除・編集禁止'!AK"&amp;63+'事業計画(資金分配団体)_設定用　※削除・編集禁止'!$OP79))</f>
        <v/>
      </c>
      <c r="AB115" s="205"/>
      <c r="AC115" s="205"/>
      <c r="AD115" s="205"/>
      <c r="AE115" s="205"/>
      <c r="AF115" s="205"/>
      <c r="AG115" s="205" t="str">
        <f ca="1">IF('事業計画(資金分配団体)_設定用　※削除・編集禁止'!$OP79="-","",INDIRECT("'事業計画(資金分配団体)_設定用　※削除・編集禁止'!AQ"&amp;63+'事業計画(資金分配団体)_設定用　※削除・編集禁止'!$OP79))</f>
        <v/>
      </c>
      <c r="AH115" s="205"/>
      <c r="AI115" s="205"/>
      <c r="AJ115" s="206"/>
      <c r="AK115" s="18"/>
      <c r="AL115" s="27"/>
      <c r="AM115" s="28" t="str">
        <f t="shared" ca="1" si="6"/>
        <v>(空欄)</v>
      </c>
      <c r="AN115" s="39"/>
      <c r="AP115" s="29"/>
    </row>
    <row r="116" spans="1:42" ht="80.099999999999994" hidden="1" customHeight="1" x14ac:dyDescent="0.2">
      <c r="B116" s="204" t="str">
        <f ca="1">IF('事業計画(資金分配団体)_設定用　※削除・編集禁止'!$OP80="-","",INDIRECT("'事業計画(資金分配団体)_設定用　※削除・編集禁止'!L"&amp;63+'事業計画(資金分配団体)_設定用　※削除・編集禁止'!$OP80))</f>
        <v/>
      </c>
      <c r="C116" s="83"/>
      <c r="D116" s="83"/>
      <c r="E116" s="83"/>
      <c r="F116" s="83"/>
      <c r="G116" s="83"/>
      <c r="H116" s="83"/>
      <c r="I116" s="83"/>
      <c r="J116" s="83"/>
      <c r="K116" s="83"/>
      <c r="L116" s="205" t="str">
        <f ca="1">IF('事業計画(資金分配団体)_設定用　※削除・編集禁止'!$OP80="-","",INDIRECT("'事業計画(資金分配団体)_設定用　※削除・編集禁止'!V"&amp;63+'事業計画(資金分配団体)_設定用　※削除・編集禁止'!$OP80))</f>
        <v/>
      </c>
      <c r="M116" s="205"/>
      <c r="N116" s="205"/>
      <c r="O116" s="205"/>
      <c r="P116" s="205"/>
      <c r="Q116" s="205"/>
      <c r="R116" s="205"/>
      <c r="S116" s="205"/>
      <c r="T116" s="205"/>
      <c r="U116" s="205" t="str">
        <f ca="1">IF('事業計画(資金分配団体)_設定用　※削除・編集禁止'!$OP80="-","",INDIRECT("'事業計画(資金分配団体)_設定用　※削除・編集禁止'!AE"&amp;63+'事業計画(資金分配団体)_設定用　※削除・編集禁止'!$OP80))</f>
        <v/>
      </c>
      <c r="V116" s="205"/>
      <c r="W116" s="205"/>
      <c r="X116" s="205"/>
      <c r="Y116" s="205"/>
      <c r="Z116" s="205"/>
      <c r="AA116" s="205" t="str">
        <f ca="1">IF('事業計画(資金分配団体)_設定用　※削除・編集禁止'!$OP80="-","",INDIRECT("'事業計画(資金分配団体)_設定用　※削除・編集禁止'!AK"&amp;63+'事業計画(資金分配団体)_設定用　※削除・編集禁止'!$OP80))</f>
        <v/>
      </c>
      <c r="AB116" s="205"/>
      <c r="AC116" s="205"/>
      <c r="AD116" s="205"/>
      <c r="AE116" s="205"/>
      <c r="AF116" s="205"/>
      <c r="AG116" s="205" t="str">
        <f ca="1">IF('事業計画(資金分配団体)_設定用　※削除・編集禁止'!$OP80="-","",INDIRECT("'事業計画(資金分配団体)_設定用　※削除・編集禁止'!AQ"&amp;63+'事業計画(資金分配団体)_設定用　※削除・編集禁止'!$OP80))</f>
        <v/>
      </c>
      <c r="AH116" s="205"/>
      <c r="AI116" s="205"/>
      <c r="AJ116" s="206"/>
      <c r="AK116" s="18"/>
      <c r="AL116" s="27"/>
      <c r="AM116" s="28" t="str">
        <f t="shared" ca="1" si="6"/>
        <v>(空欄)</v>
      </c>
      <c r="AN116" s="39"/>
      <c r="AP116" s="29"/>
    </row>
    <row r="117" spans="1:42" ht="80.099999999999994" hidden="1" customHeight="1" x14ac:dyDescent="0.2">
      <c r="B117" s="204" t="str">
        <f ca="1">IF('事業計画(資金分配団体)_設定用　※削除・編集禁止'!$OP81="-","",INDIRECT("'事業計画(資金分配団体)_設定用　※削除・編集禁止'!L"&amp;63+'事業計画(資金分配団体)_設定用　※削除・編集禁止'!$OP81))</f>
        <v/>
      </c>
      <c r="C117" s="83"/>
      <c r="D117" s="83"/>
      <c r="E117" s="83"/>
      <c r="F117" s="83"/>
      <c r="G117" s="83"/>
      <c r="H117" s="83"/>
      <c r="I117" s="83"/>
      <c r="J117" s="83"/>
      <c r="K117" s="83"/>
      <c r="L117" s="205" t="str">
        <f ca="1">IF('事業計画(資金分配団体)_設定用　※削除・編集禁止'!$OP81="-","",INDIRECT("'事業計画(資金分配団体)_設定用　※削除・編集禁止'!V"&amp;63+'事業計画(資金分配団体)_設定用　※削除・編集禁止'!$OP81))</f>
        <v/>
      </c>
      <c r="M117" s="205"/>
      <c r="N117" s="205"/>
      <c r="O117" s="205"/>
      <c r="P117" s="205"/>
      <c r="Q117" s="205"/>
      <c r="R117" s="205"/>
      <c r="S117" s="205"/>
      <c r="T117" s="205"/>
      <c r="U117" s="205" t="str">
        <f ca="1">IF('事業計画(資金分配団体)_設定用　※削除・編集禁止'!$OP81="-","",INDIRECT("'事業計画(資金分配団体)_設定用　※削除・編集禁止'!AE"&amp;63+'事業計画(資金分配団体)_設定用　※削除・編集禁止'!$OP81))</f>
        <v/>
      </c>
      <c r="V117" s="205"/>
      <c r="W117" s="205"/>
      <c r="X117" s="205"/>
      <c r="Y117" s="205"/>
      <c r="Z117" s="205"/>
      <c r="AA117" s="205" t="str">
        <f ca="1">IF('事業計画(資金分配団体)_設定用　※削除・編集禁止'!$OP81="-","",INDIRECT("'事業計画(資金分配団体)_設定用　※削除・編集禁止'!AK"&amp;63+'事業計画(資金分配団体)_設定用　※削除・編集禁止'!$OP81))</f>
        <v/>
      </c>
      <c r="AB117" s="205"/>
      <c r="AC117" s="205"/>
      <c r="AD117" s="205"/>
      <c r="AE117" s="205"/>
      <c r="AF117" s="205"/>
      <c r="AG117" s="205" t="str">
        <f ca="1">IF('事業計画(資金分配団体)_設定用　※削除・編集禁止'!$OP81="-","",INDIRECT("'事業計画(資金分配団体)_設定用　※削除・編集禁止'!AQ"&amp;63+'事業計画(資金分配団体)_設定用　※削除・編集禁止'!$OP81))</f>
        <v/>
      </c>
      <c r="AH117" s="205"/>
      <c r="AI117" s="205"/>
      <c r="AJ117" s="206"/>
      <c r="AK117" s="18"/>
      <c r="AL117" s="27"/>
      <c r="AM117" s="28" t="str">
        <f t="shared" ca="1" si="6"/>
        <v>(空欄)</v>
      </c>
      <c r="AN117" s="39"/>
      <c r="AP117" s="29"/>
    </row>
    <row r="118" spans="1:42" ht="80.099999999999994" hidden="1" customHeight="1" x14ac:dyDescent="0.2">
      <c r="B118" s="204" t="str">
        <f ca="1">IF('事業計画(資金分配団体)_設定用　※削除・編集禁止'!$OP82="-","",INDIRECT("'事業計画(資金分配団体)_設定用　※削除・編集禁止'!L"&amp;63+'事業計画(資金分配団体)_設定用　※削除・編集禁止'!$OP82))</f>
        <v/>
      </c>
      <c r="C118" s="83"/>
      <c r="D118" s="83"/>
      <c r="E118" s="83"/>
      <c r="F118" s="83"/>
      <c r="G118" s="83"/>
      <c r="H118" s="83"/>
      <c r="I118" s="83"/>
      <c r="J118" s="83"/>
      <c r="K118" s="83"/>
      <c r="L118" s="205" t="str">
        <f ca="1">IF('事業計画(資金分配団体)_設定用　※削除・編集禁止'!$OP82="-","",INDIRECT("'事業計画(資金分配団体)_設定用　※削除・編集禁止'!V"&amp;63+'事業計画(資金分配団体)_設定用　※削除・編集禁止'!$OP82))</f>
        <v/>
      </c>
      <c r="M118" s="205"/>
      <c r="N118" s="205"/>
      <c r="O118" s="205"/>
      <c r="P118" s="205"/>
      <c r="Q118" s="205"/>
      <c r="R118" s="205"/>
      <c r="S118" s="205"/>
      <c r="T118" s="205"/>
      <c r="U118" s="205" t="str">
        <f ca="1">IF('事業計画(資金分配団体)_設定用　※削除・編集禁止'!$OP82="-","",INDIRECT("'事業計画(資金分配団体)_設定用　※削除・編集禁止'!AE"&amp;63+'事業計画(資金分配団体)_設定用　※削除・編集禁止'!$OP82))</f>
        <v/>
      </c>
      <c r="V118" s="205"/>
      <c r="W118" s="205"/>
      <c r="X118" s="205"/>
      <c r="Y118" s="205"/>
      <c r="Z118" s="205"/>
      <c r="AA118" s="205" t="str">
        <f ca="1">IF('事業計画(資金分配団体)_設定用　※削除・編集禁止'!$OP82="-","",INDIRECT("'事業計画(資金分配団体)_設定用　※削除・編集禁止'!AK"&amp;63+'事業計画(資金分配団体)_設定用　※削除・編集禁止'!$OP82))</f>
        <v/>
      </c>
      <c r="AB118" s="205"/>
      <c r="AC118" s="205"/>
      <c r="AD118" s="205"/>
      <c r="AE118" s="205"/>
      <c r="AF118" s="205"/>
      <c r="AG118" s="205" t="str">
        <f ca="1">IF('事業計画(資金分配団体)_設定用　※削除・編集禁止'!$OP82="-","",INDIRECT("'事業計画(資金分配団体)_設定用　※削除・編集禁止'!AQ"&amp;63+'事業計画(資金分配団体)_設定用　※削除・編集禁止'!$OP82))</f>
        <v/>
      </c>
      <c r="AH118" s="205"/>
      <c r="AI118" s="205"/>
      <c r="AJ118" s="206"/>
      <c r="AK118" s="18"/>
      <c r="AL118" s="27"/>
      <c r="AM118" s="28" t="str">
        <f t="shared" ca="1" si="6"/>
        <v>(空欄)</v>
      </c>
      <c r="AN118" s="39"/>
      <c r="AP118" s="29"/>
    </row>
    <row r="119" spans="1:42" ht="80.099999999999994" hidden="1" customHeight="1" x14ac:dyDescent="0.2">
      <c r="B119" s="204" t="str">
        <f ca="1">IF('事業計画(資金分配団体)_設定用　※削除・編集禁止'!$OP83="-","",INDIRECT("'事業計画(資金分配団体)_設定用　※削除・編集禁止'!L"&amp;63+'事業計画(資金分配団体)_設定用　※削除・編集禁止'!$OP83))</f>
        <v/>
      </c>
      <c r="C119" s="83"/>
      <c r="D119" s="83"/>
      <c r="E119" s="83"/>
      <c r="F119" s="83"/>
      <c r="G119" s="83"/>
      <c r="H119" s="83"/>
      <c r="I119" s="83"/>
      <c r="J119" s="83"/>
      <c r="K119" s="83"/>
      <c r="L119" s="205" t="str">
        <f ca="1">IF('事業計画(資金分配団体)_設定用　※削除・編集禁止'!$OP83="-","",INDIRECT("'事業計画(資金分配団体)_設定用　※削除・編集禁止'!V"&amp;63+'事業計画(資金分配団体)_設定用　※削除・編集禁止'!$OP83))</f>
        <v/>
      </c>
      <c r="M119" s="205"/>
      <c r="N119" s="205"/>
      <c r="O119" s="205"/>
      <c r="P119" s="205"/>
      <c r="Q119" s="205"/>
      <c r="R119" s="205"/>
      <c r="S119" s="205"/>
      <c r="T119" s="205"/>
      <c r="U119" s="205" t="str">
        <f ca="1">IF('事業計画(資金分配団体)_設定用　※削除・編集禁止'!$OP83="-","",INDIRECT("'事業計画(資金分配団体)_設定用　※削除・編集禁止'!AE"&amp;63+'事業計画(資金分配団体)_設定用　※削除・編集禁止'!$OP83))</f>
        <v/>
      </c>
      <c r="V119" s="205"/>
      <c r="W119" s="205"/>
      <c r="X119" s="205"/>
      <c r="Y119" s="205"/>
      <c r="Z119" s="205"/>
      <c r="AA119" s="205" t="str">
        <f ca="1">IF('事業計画(資金分配団体)_設定用　※削除・編集禁止'!$OP83="-","",INDIRECT("'事業計画(資金分配団体)_設定用　※削除・編集禁止'!AK"&amp;63+'事業計画(資金分配団体)_設定用　※削除・編集禁止'!$OP83))</f>
        <v/>
      </c>
      <c r="AB119" s="205"/>
      <c r="AC119" s="205"/>
      <c r="AD119" s="205"/>
      <c r="AE119" s="205"/>
      <c r="AF119" s="205"/>
      <c r="AG119" s="205" t="str">
        <f ca="1">IF('事業計画(資金分配団体)_設定用　※削除・編集禁止'!$OP83="-","",INDIRECT("'事業計画(資金分配団体)_設定用　※削除・編集禁止'!AQ"&amp;63+'事業計画(資金分配団体)_設定用　※削除・編集禁止'!$OP83))</f>
        <v/>
      </c>
      <c r="AH119" s="205"/>
      <c r="AI119" s="205"/>
      <c r="AJ119" s="206"/>
      <c r="AK119" s="18"/>
      <c r="AL119" s="27"/>
      <c r="AM119" s="28" t="str">
        <f t="shared" ca="1" si="6"/>
        <v>(空欄)</v>
      </c>
      <c r="AN119" s="39"/>
      <c r="AP119" s="29"/>
    </row>
    <row r="120" spans="1:42" ht="80.099999999999994" hidden="1" customHeight="1" x14ac:dyDescent="0.2">
      <c r="B120" s="204" t="str">
        <f ca="1">IF('事業計画(資金分配団体)_設定用　※削除・編集禁止'!$OP84="-","",INDIRECT("'事業計画(資金分配団体)_設定用　※削除・編集禁止'!L"&amp;63+'事業計画(資金分配団体)_設定用　※削除・編集禁止'!$OP84))</f>
        <v/>
      </c>
      <c r="C120" s="83"/>
      <c r="D120" s="83"/>
      <c r="E120" s="83"/>
      <c r="F120" s="83"/>
      <c r="G120" s="83"/>
      <c r="H120" s="83"/>
      <c r="I120" s="83"/>
      <c r="J120" s="83"/>
      <c r="K120" s="83"/>
      <c r="L120" s="205" t="str">
        <f ca="1">IF('事業計画(資金分配団体)_設定用　※削除・編集禁止'!$OP84="-","",INDIRECT("'事業計画(資金分配団体)_設定用　※削除・編集禁止'!V"&amp;63+'事業計画(資金分配団体)_設定用　※削除・編集禁止'!$OP84))</f>
        <v/>
      </c>
      <c r="M120" s="205"/>
      <c r="N120" s="205"/>
      <c r="O120" s="205"/>
      <c r="P120" s="205"/>
      <c r="Q120" s="205"/>
      <c r="R120" s="205"/>
      <c r="S120" s="205"/>
      <c r="T120" s="205"/>
      <c r="U120" s="205" t="str">
        <f ca="1">IF('事業計画(資金分配団体)_設定用　※削除・編集禁止'!$OP84="-","",INDIRECT("'事業計画(資金分配団体)_設定用　※削除・編集禁止'!AE"&amp;63+'事業計画(資金分配団体)_設定用　※削除・編集禁止'!$OP84))</f>
        <v/>
      </c>
      <c r="V120" s="205"/>
      <c r="W120" s="205"/>
      <c r="X120" s="205"/>
      <c r="Y120" s="205"/>
      <c r="Z120" s="205"/>
      <c r="AA120" s="205" t="str">
        <f ca="1">IF('事業計画(資金分配団体)_設定用　※削除・編集禁止'!$OP84="-","",INDIRECT("'事業計画(資金分配団体)_設定用　※削除・編集禁止'!AK"&amp;63+'事業計画(資金分配団体)_設定用　※削除・編集禁止'!$OP84))</f>
        <v/>
      </c>
      <c r="AB120" s="205"/>
      <c r="AC120" s="205"/>
      <c r="AD120" s="205"/>
      <c r="AE120" s="205"/>
      <c r="AF120" s="205"/>
      <c r="AG120" s="205" t="str">
        <f ca="1">IF('事業計画(資金分配団体)_設定用　※削除・編集禁止'!$OP84="-","",INDIRECT("'事業計画(資金分配団体)_設定用　※削除・編集禁止'!AQ"&amp;63+'事業計画(資金分配団体)_設定用　※削除・編集禁止'!$OP84))</f>
        <v/>
      </c>
      <c r="AH120" s="205"/>
      <c r="AI120" s="205"/>
      <c r="AJ120" s="206"/>
      <c r="AK120" s="18"/>
      <c r="AL120" s="27"/>
      <c r="AM120" s="28" t="str">
        <f t="shared" ca="1" si="6"/>
        <v>(空欄)</v>
      </c>
      <c r="AN120" s="39"/>
      <c r="AP120" s="29"/>
    </row>
    <row r="121" spans="1:42" ht="80.099999999999994" hidden="1" customHeight="1" x14ac:dyDescent="0.2">
      <c r="B121" s="204" t="str">
        <f ca="1">IF('事業計画(資金分配団体)_設定用　※削除・編集禁止'!$OP85="-","",INDIRECT("'事業計画(資金分配団体)_設定用　※削除・編集禁止'!L"&amp;63+'事業計画(資金分配団体)_設定用　※削除・編集禁止'!$OP85))</f>
        <v/>
      </c>
      <c r="C121" s="83"/>
      <c r="D121" s="83"/>
      <c r="E121" s="83"/>
      <c r="F121" s="83"/>
      <c r="G121" s="83"/>
      <c r="H121" s="83"/>
      <c r="I121" s="83"/>
      <c r="J121" s="83"/>
      <c r="K121" s="83"/>
      <c r="L121" s="205" t="str">
        <f ca="1">IF('事業計画(資金分配団体)_設定用　※削除・編集禁止'!$OP85="-","",INDIRECT("'事業計画(資金分配団体)_設定用　※削除・編集禁止'!V"&amp;63+'事業計画(資金分配団体)_設定用　※削除・編集禁止'!$OP85))</f>
        <v/>
      </c>
      <c r="M121" s="205"/>
      <c r="N121" s="205"/>
      <c r="O121" s="205"/>
      <c r="P121" s="205"/>
      <c r="Q121" s="205"/>
      <c r="R121" s="205"/>
      <c r="S121" s="205"/>
      <c r="T121" s="205"/>
      <c r="U121" s="205" t="str">
        <f ca="1">IF('事業計画(資金分配団体)_設定用　※削除・編集禁止'!$OP85="-","",INDIRECT("'事業計画(資金分配団体)_設定用　※削除・編集禁止'!AE"&amp;63+'事業計画(資金分配団体)_設定用　※削除・編集禁止'!$OP85))</f>
        <v/>
      </c>
      <c r="V121" s="205"/>
      <c r="W121" s="205"/>
      <c r="X121" s="205"/>
      <c r="Y121" s="205"/>
      <c r="Z121" s="205"/>
      <c r="AA121" s="205" t="str">
        <f ca="1">IF('事業計画(資金分配団体)_設定用　※削除・編集禁止'!$OP85="-","",INDIRECT("'事業計画(資金分配団体)_設定用　※削除・編集禁止'!AK"&amp;63+'事業計画(資金分配団体)_設定用　※削除・編集禁止'!$OP85))</f>
        <v/>
      </c>
      <c r="AB121" s="205"/>
      <c r="AC121" s="205"/>
      <c r="AD121" s="205"/>
      <c r="AE121" s="205"/>
      <c r="AF121" s="205"/>
      <c r="AG121" s="205" t="str">
        <f ca="1">IF('事業計画(資金分配団体)_設定用　※削除・編集禁止'!$OP85="-","",INDIRECT("'事業計画(資金分配団体)_設定用　※削除・編集禁止'!AQ"&amp;63+'事業計画(資金分配団体)_設定用　※削除・編集禁止'!$OP85))</f>
        <v/>
      </c>
      <c r="AH121" s="205"/>
      <c r="AI121" s="205"/>
      <c r="AJ121" s="206"/>
      <c r="AK121" s="18"/>
      <c r="AL121" s="27"/>
      <c r="AM121" s="28" t="str">
        <f t="shared" ca="1" si="6"/>
        <v>(空欄)</v>
      </c>
      <c r="AN121" s="39"/>
      <c r="AP121" s="29"/>
    </row>
    <row r="122" spans="1:42" ht="80.099999999999994" hidden="1" customHeight="1" x14ac:dyDescent="0.2">
      <c r="B122" s="204" t="str">
        <f ca="1">IF('事業計画(資金分配団体)_設定用　※削除・編集禁止'!$OP86="-","",INDIRECT("'事業計画(資金分配団体)_設定用　※削除・編集禁止'!L"&amp;63+'事業計画(資金分配団体)_設定用　※削除・編集禁止'!$OP86))</f>
        <v/>
      </c>
      <c r="C122" s="83"/>
      <c r="D122" s="83"/>
      <c r="E122" s="83"/>
      <c r="F122" s="83"/>
      <c r="G122" s="83"/>
      <c r="H122" s="83"/>
      <c r="I122" s="83"/>
      <c r="J122" s="83"/>
      <c r="K122" s="83"/>
      <c r="L122" s="205" t="str">
        <f ca="1">IF('事業計画(資金分配団体)_設定用　※削除・編集禁止'!$OP86="-","",INDIRECT("'事業計画(資金分配団体)_設定用　※削除・編集禁止'!V"&amp;63+'事業計画(資金分配団体)_設定用　※削除・編集禁止'!$OP86))</f>
        <v/>
      </c>
      <c r="M122" s="205"/>
      <c r="N122" s="205"/>
      <c r="O122" s="205"/>
      <c r="P122" s="205"/>
      <c r="Q122" s="205"/>
      <c r="R122" s="205"/>
      <c r="S122" s="205"/>
      <c r="T122" s="205"/>
      <c r="U122" s="205" t="str">
        <f ca="1">IF('事業計画(資金分配団体)_設定用　※削除・編集禁止'!$OP86="-","",INDIRECT("'事業計画(資金分配団体)_設定用　※削除・編集禁止'!AE"&amp;63+'事業計画(資金分配団体)_設定用　※削除・編集禁止'!$OP86))</f>
        <v/>
      </c>
      <c r="V122" s="205"/>
      <c r="W122" s="205"/>
      <c r="X122" s="205"/>
      <c r="Y122" s="205"/>
      <c r="Z122" s="205"/>
      <c r="AA122" s="205" t="str">
        <f ca="1">IF('事業計画(資金分配団体)_設定用　※削除・編集禁止'!$OP86="-","",INDIRECT("'事業計画(資金分配団体)_設定用　※削除・編集禁止'!AK"&amp;63+'事業計画(資金分配団体)_設定用　※削除・編集禁止'!$OP86))</f>
        <v/>
      </c>
      <c r="AB122" s="205"/>
      <c r="AC122" s="205"/>
      <c r="AD122" s="205"/>
      <c r="AE122" s="205"/>
      <c r="AF122" s="205"/>
      <c r="AG122" s="205" t="str">
        <f ca="1">IF('事業計画(資金分配団体)_設定用　※削除・編集禁止'!$OP86="-","",INDIRECT("'事業計画(資金分配団体)_設定用　※削除・編集禁止'!AQ"&amp;63+'事業計画(資金分配団体)_設定用　※削除・編集禁止'!$OP86))</f>
        <v/>
      </c>
      <c r="AH122" s="205"/>
      <c r="AI122" s="205"/>
      <c r="AJ122" s="206"/>
      <c r="AK122" s="18"/>
      <c r="AL122" s="27"/>
      <c r="AM122" s="28" t="str">
        <f t="shared" ca="1" si="6"/>
        <v>(空欄)</v>
      </c>
      <c r="AN122" s="39"/>
      <c r="AP122" s="29"/>
    </row>
    <row r="123" spans="1:42" ht="80.099999999999994" hidden="1" customHeight="1" x14ac:dyDescent="0.2">
      <c r="B123" s="204" t="str">
        <f ca="1">IF('事業計画(資金分配団体)_設定用　※削除・編集禁止'!$OP87="-","",INDIRECT("'事業計画(資金分配団体)_設定用　※削除・編集禁止'!L"&amp;63+'事業計画(資金分配団体)_設定用　※削除・編集禁止'!$OP87))</f>
        <v/>
      </c>
      <c r="C123" s="83"/>
      <c r="D123" s="83"/>
      <c r="E123" s="83"/>
      <c r="F123" s="83"/>
      <c r="G123" s="83"/>
      <c r="H123" s="83"/>
      <c r="I123" s="83"/>
      <c r="J123" s="83"/>
      <c r="K123" s="83"/>
      <c r="L123" s="205" t="str">
        <f ca="1">IF('事業計画(資金分配団体)_設定用　※削除・編集禁止'!$OP87="-","",INDIRECT("'事業計画(資金分配団体)_設定用　※削除・編集禁止'!V"&amp;63+'事業計画(資金分配団体)_設定用　※削除・編集禁止'!$OP87))</f>
        <v/>
      </c>
      <c r="M123" s="205"/>
      <c r="N123" s="205"/>
      <c r="O123" s="205"/>
      <c r="P123" s="205"/>
      <c r="Q123" s="205"/>
      <c r="R123" s="205"/>
      <c r="S123" s="205"/>
      <c r="T123" s="205"/>
      <c r="U123" s="205" t="str">
        <f ca="1">IF('事業計画(資金分配団体)_設定用　※削除・編集禁止'!$OP87="-","",INDIRECT("'事業計画(資金分配団体)_設定用　※削除・編集禁止'!AE"&amp;63+'事業計画(資金分配団体)_設定用　※削除・編集禁止'!$OP87))</f>
        <v/>
      </c>
      <c r="V123" s="205"/>
      <c r="W123" s="205"/>
      <c r="X123" s="205"/>
      <c r="Y123" s="205"/>
      <c r="Z123" s="205"/>
      <c r="AA123" s="205" t="str">
        <f ca="1">IF('事業計画(資金分配団体)_設定用　※削除・編集禁止'!$OP87="-","",INDIRECT("'事業計画(資金分配団体)_設定用　※削除・編集禁止'!AK"&amp;63+'事業計画(資金分配団体)_設定用　※削除・編集禁止'!$OP87))</f>
        <v/>
      </c>
      <c r="AB123" s="205"/>
      <c r="AC123" s="205"/>
      <c r="AD123" s="205"/>
      <c r="AE123" s="205"/>
      <c r="AF123" s="205"/>
      <c r="AG123" s="205" t="str">
        <f ca="1">IF('事業計画(資金分配団体)_設定用　※削除・編集禁止'!$OP87="-","",INDIRECT("'事業計画(資金分配団体)_設定用　※削除・編集禁止'!AQ"&amp;63+'事業計画(資金分配団体)_設定用　※削除・編集禁止'!$OP87))</f>
        <v/>
      </c>
      <c r="AH123" s="205"/>
      <c r="AI123" s="205"/>
      <c r="AJ123" s="206"/>
      <c r="AK123" s="18"/>
      <c r="AL123" s="27"/>
      <c r="AM123" s="28" t="str">
        <f t="shared" ca="1" si="6"/>
        <v>(空欄)</v>
      </c>
      <c r="AN123" s="39"/>
      <c r="AP123" s="29"/>
    </row>
    <row r="124" spans="1:42" ht="80.099999999999994" hidden="1" customHeight="1" thickBot="1" x14ac:dyDescent="0.25">
      <c r="B124" s="200" t="str">
        <f ca="1">IF('事業計画(資金分配団体)_設定用　※削除・編集禁止'!$OP88="-","",INDIRECT("'事業計画(資金分配団体)_設定用　※削除・編集禁止'!L"&amp;63+'事業計画(資金分配団体)_設定用　※削除・編集禁止'!$OP88))</f>
        <v/>
      </c>
      <c r="C124" s="201"/>
      <c r="D124" s="201"/>
      <c r="E124" s="201"/>
      <c r="F124" s="201"/>
      <c r="G124" s="201"/>
      <c r="H124" s="201"/>
      <c r="I124" s="201"/>
      <c r="J124" s="201"/>
      <c r="K124" s="201"/>
      <c r="L124" s="202" t="str">
        <f ca="1">IF('事業計画(資金分配団体)_設定用　※削除・編集禁止'!$OP88="-","",INDIRECT("'事業計画(資金分配団体)_設定用　※削除・編集禁止'!V"&amp;63+'事業計画(資金分配団体)_設定用　※削除・編集禁止'!$OP88))</f>
        <v/>
      </c>
      <c r="M124" s="202"/>
      <c r="N124" s="202"/>
      <c r="O124" s="202"/>
      <c r="P124" s="202"/>
      <c r="Q124" s="202"/>
      <c r="R124" s="202"/>
      <c r="S124" s="202"/>
      <c r="T124" s="202"/>
      <c r="U124" s="202" t="str">
        <f ca="1">IF('事業計画(資金分配団体)_設定用　※削除・編集禁止'!$OP88="-","",INDIRECT("'事業計画(資金分配団体)_設定用　※削除・編集禁止'!AE"&amp;63+'事業計画(資金分配団体)_設定用　※削除・編集禁止'!$OP88))</f>
        <v/>
      </c>
      <c r="V124" s="202"/>
      <c r="W124" s="202"/>
      <c r="X124" s="202"/>
      <c r="Y124" s="202"/>
      <c r="Z124" s="202"/>
      <c r="AA124" s="202" t="str">
        <f ca="1">IF('事業計画(資金分配団体)_設定用　※削除・編集禁止'!$OP88="-","",INDIRECT("'事業計画(資金分配団体)_設定用　※削除・編集禁止'!AK"&amp;63+'事業計画(資金分配団体)_設定用　※削除・編集禁止'!$OP88))</f>
        <v/>
      </c>
      <c r="AB124" s="202"/>
      <c r="AC124" s="202"/>
      <c r="AD124" s="202"/>
      <c r="AE124" s="202"/>
      <c r="AF124" s="202"/>
      <c r="AG124" s="202" t="str">
        <f ca="1">IF('事業計画(資金分配団体)_設定用　※削除・編集禁止'!$OP88="-","",INDIRECT("'事業計画(資金分配団体)_設定用　※削除・編集禁止'!AQ"&amp;63+'事業計画(資金分配団体)_設定用　※削除・編集禁止'!$OP88))</f>
        <v/>
      </c>
      <c r="AH124" s="202"/>
      <c r="AI124" s="202"/>
      <c r="AJ124" s="203"/>
      <c r="AK124" s="18"/>
      <c r="AL124" s="27"/>
      <c r="AM124" s="28" t="str">
        <f t="shared" ca="1" si="6"/>
        <v>(空欄)</v>
      </c>
      <c r="AN124" s="39"/>
      <c r="AP124" s="29"/>
    </row>
    <row r="125" spans="1:42" s="10" customFormat="1" ht="25.2" customHeight="1" x14ac:dyDescent="0.2">
      <c r="A125" s="6"/>
      <c r="B125" s="13"/>
      <c r="C125" s="13"/>
      <c r="D125" s="14"/>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6"/>
      <c r="AL125" s="30"/>
      <c r="AM125" s="28" t="str">
        <f ca="1">IF(COUNTIF(AM106:AM124,"(空欄)")=25,"(空欄)","")</f>
        <v/>
      </c>
      <c r="AN125" s="31"/>
      <c r="AO125" s="31"/>
      <c r="AP125" s="31"/>
    </row>
    <row r="126" spans="1:42" s="10" customFormat="1" ht="25.2" customHeight="1" thickBot="1" x14ac:dyDescent="0.25">
      <c r="A126" s="6"/>
      <c r="B126" s="24" t="s">
        <v>208</v>
      </c>
      <c r="C126" s="24"/>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30"/>
      <c r="AM126" s="28" t="str">
        <f ca="1">IF(COUNTIF(AM128:AM137,"(空欄)")=10,"(空欄)","")</f>
        <v/>
      </c>
      <c r="AN126" s="31"/>
      <c r="AO126" s="31"/>
      <c r="AP126" s="31"/>
    </row>
    <row r="127" spans="1:42" ht="25.2" customHeight="1" x14ac:dyDescent="0.2">
      <c r="B127" s="93" t="s">
        <v>211</v>
      </c>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5"/>
      <c r="AE127" s="96" t="s">
        <v>34</v>
      </c>
      <c r="AF127" s="97"/>
      <c r="AG127" s="97"/>
      <c r="AH127" s="97"/>
      <c r="AI127" s="97"/>
      <c r="AJ127" s="98"/>
      <c r="AK127" s="18"/>
      <c r="AL127" s="27"/>
      <c r="AM127" s="28" t="str">
        <f ca="1">IF(COUNTIF(AM128:AM137,"(空欄)")=10,"(空欄)","")</f>
        <v/>
      </c>
    </row>
    <row r="128" spans="1:42" ht="25.2" customHeight="1" x14ac:dyDescent="0.2">
      <c r="B128" s="167" t="str">
        <f ca="1">IF('事業計画(資金分配団体)_設定用　※削除・編集禁止'!$OM$64="-","",INDIRECT("'事業計画(資金分配団体)_設定用　※削除・編集禁止'!GI"&amp;63+'事業計画(資金分配団体)_設定用　※削除・編集禁止'!$OM$64))</f>
        <v/>
      </c>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9"/>
      <c r="AE128" s="191" t="str">
        <f ca="1">IF('事業計画(資金分配団体)_設定用　※削除・編集禁止'!$OM$64="-","",INDIRECT("'事業計画(資金分配団体)_設定用　※削除・編集禁止'!HL"&amp;63+'事業計画(資金分配団体)_設定用　※削除・編集禁止'!$OM$64))</f>
        <v/>
      </c>
      <c r="AF128" s="192"/>
      <c r="AG128" s="192"/>
      <c r="AH128" s="192"/>
      <c r="AI128" s="192"/>
      <c r="AJ128" s="193"/>
      <c r="AK128" s="18"/>
      <c r="AL128" s="27"/>
      <c r="AM128" s="28" t="e">
        <f>IF(AND(#REF!="",#REF!=""),"(空欄)","")</f>
        <v>#REF!</v>
      </c>
    </row>
    <row r="129" spans="1:41" ht="25.2" hidden="1" customHeight="1" x14ac:dyDescent="0.2">
      <c r="B129" s="170"/>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2"/>
      <c r="AE129" s="194"/>
      <c r="AF129" s="195"/>
      <c r="AG129" s="195"/>
      <c r="AH129" s="195"/>
      <c r="AI129" s="195"/>
      <c r="AJ129" s="196"/>
      <c r="AK129" s="18"/>
      <c r="AL129" s="27"/>
      <c r="AM129" s="28" t="str">
        <f t="shared" ref="AM129:AM137" si="7">IF(AND(B129="",AE129=""),"(空欄)","")</f>
        <v>(空欄)</v>
      </c>
    </row>
    <row r="130" spans="1:41" ht="25.2" hidden="1" customHeight="1" x14ac:dyDescent="0.2">
      <c r="B130" s="170"/>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2"/>
      <c r="AE130" s="194"/>
      <c r="AF130" s="195"/>
      <c r="AG130" s="195"/>
      <c r="AH130" s="195"/>
      <c r="AI130" s="195"/>
      <c r="AJ130" s="196"/>
      <c r="AK130" s="18"/>
      <c r="AL130" s="27"/>
      <c r="AM130" s="28" t="str">
        <f t="shared" si="7"/>
        <v>(空欄)</v>
      </c>
    </row>
    <row r="131" spans="1:41" ht="25.2" hidden="1" customHeight="1" x14ac:dyDescent="0.2">
      <c r="B131" s="170"/>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2"/>
      <c r="AE131" s="194"/>
      <c r="AF131" s="195"/>
      <c r="AG131" s="195"/>
      <c r="AH131" s="195"/>
      <c r="AI131" s="195"/>
      <c r="AJ131" s="196"/>
      <c r="AK131" s="18"/>
      <c r="AL131" s="27"/>
      <c r="AM131" s="28" t="str">
        <f t="shared" si="7"/>
        <v>(空欄)</v>
      </c>
    </row>
    <row r="132" spans="1:41" ht="25.2" hidden="1" customHeight="1" x14ac:dyDescent="0.2">
      <c r="B132" s="170"/>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2"/>
      <c r="AE132" s="194"/>
      <c r="AF132" s="195"/>
      <c r="AG132" s="195"/>
      <c r="AH132" s="195"/>
      <c r="AI132" s="195"/>
      <c r="AJ132" s="196"/>
      <c r="AK132" s="18"/>
      <c r="AL132" s="27"/>
      <c r="AM132" s="28" t="str">
        <f ca="1">IF(AND(B128="",AE128=""),"(空欄)","")</f>
        <v>(空欄)</v>
      </c>
    </row>
    <row r="133" spans="1:41" ht="25.2" hidden="1" customHeight="1" x14ac:dyDescent="0.2">
      <c r="B133" s="170"/>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2"/>
      <c r="AE133" s="194"/>
      <c r="AF133" s="195"/>
      <c r="AG133" s="195"/>
      <c r="AH133" s="195"/>
      <c r="AI133" s="195"/>
      <c r="AJ133" s="196"/>
      <c r="AK133" s="18"/>
      <c r="AL133" s="27"/>
      <c r="AM133" s="28" t="str">
        <f t="shared" si="7"/>
        <v>(空欄)</v>
      </c>
    </row>
    <row r="134" spans="1:41" ht="25.2" hidden="1" customHeight="1" x14ac:dyDescent="0.2">
      <c r="B134" s="170"/>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2"/>
      <c r="AE134" s="194"/>
      <c r="AF134" s="195"/>
      <c r="AG134" s="195"/>
      <c r="AH134" s="195"/>
      <c r="AI134" s="195"/>
      <c r="AJ134" s="196"/>
      <c r="AK134" s="18"/>
      <c r="AL134" s="27"/>
      <c r="AM134" s="28" t="str">
        <f t="shared" si="7"/>
        <v>(空欄)</v>
      </c>
    </row>
    <row r="135" spans="1:41" ht="25.2" hidden="1" customHeight="1" x14ac:dyDescent="0.2">
      <c r="B135" s="170"/>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2"/>
      <c r="AE135" s="194"/>
      <c r="AF135" s="195"/>
      <c r="AG135" s="195"/>
      <c r="AH135" s="195"/>
      <c r="AI135" s="195"/>
      <c r="AJ135" s="196"/>
      <c r="AK135" s="18"/>
      <c r="AL135" s="27"/>
      <c r="AM135" s="28" t="str">
        <f t="shared" si="7"/>
        <v>(空欄)</v>
      </c>
    </row>
    <row r="136" spans="1:41" ht="25.2" hidden="1" customHeight="1" x14ac:dyDescent="0.2">
      <c r="B136" s="170"/>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2"/>
      <c r="AE136" s="194"/>
      <c r="AF136" s="195"/>
      <c r="AG136" s="195"/>
      <c r="AH136" s="195"/>
      <c r="AI136" s="195"/>
      <c r="AJ136" s="196"/>
      <c r="AK136" s="18"/>
      <c r="AL136" s="27"/>
      <c r="AM136" s="28" t="str">
        <f t="shared" si="7"/>
        <v>(空欄)</v>
      </c>
    </row>
    <row r="137" spans="1:41" ht="29.25" customHeight="1" thickBot="1" x14ac:dyDescent="0.25">
      <c r="B137" s="173"/>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5"/>
      <c r="AE137" s="197"/>
      <c r="AF137" s="198"/>
      <c r="AG137" s="198"/>
      <c r="AH137" s="198"/>
      <c r="AI137" s="198"/>
      <c r="AJ137" s="199"/>
      <c r="AK137" s="18"/>
      <c r="AL137" s="27"/>
      <c r="AM137" s="28" t="str">
        <f t="shared" si="7"/>
        <v>(空欄)</v>
      </c>
    </row>
    <row r="138" spans="1:41" s="10" customFormat="1" ht="25.2" customHeight="1" x14ac:dyDescent="0.2">
      <c r="A138" s="6"/>
      <c r="B138" s="13"/>
      <c r="C138" s="13"/>
      <c r="D138" s="14"/>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6"/>
      <c r="AL138" s="9"/>
      <c r="AM138" s="28" t="str">
        <f ca="1">IF(COUNTIF(AM128:AM137,"(空欄)")=10,"(空欄)","")</f>
        <v/>
      </c>
      <c r="AN138" s="31"/>
      <c r="AO138" s="31"/>
    </row>
    <row r="139" spans="1:41" s="10" customFormat="1" ht="25.2" customHeight="1" thickBot="1" x14ac:dyDescent="0.25">
      <c r="A139" s="6"/>
      <c r="B139" s="24" t="s">
        <v>209</v>
      </c>
      <c r="C139" s="24"/>
      <c r="D139" s="14"/>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6"/>
      <c r="AL139" s="9"/>
      <c r="AM139" s="28" t="str">
        <f ca="1">IF(COUNTIF(AM141:AM149,"(空欄)")=10,"(空欄)","")</f>
        <v/>
      </c>
      <c r="AN139" s="31"/>
      <c r="AO139" s="31"/>
    </row>
    <row r="140" spans="1:41" ht="25.2" customHeight="1" x14ac:dyDescent="0.2">
      <c r="B140" s="93" t="s">
        <v>211</v>
      </c>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5"/>
      <c r="AE140" s="96" t="s">
        <v>34</v>
      </c>
      <c r="AF140" s="97"/>
      <c r="AG140" s="97"/>
      <c r="AH140" s="97"/>
      <c r="AI140" s="97"/>
      <c r="AJ140" s="98"/>
      <c r="AK140" s="18"/>
      <c r="AL140" s="4"/>
      <c r="AM140" s="28" t="str">
        <f ca="1">IF(COUNTIF(AM141:AM149,"(空欄)")=10,"(空欄)","")</f>
        <v/>
      </c>
    </row>
    <row r="141" spans="1:41" ht="25.2" hidden="1" customHeight="1" x14ac:dyDescent="0.2">
      <c r="B141" s="164"/>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6"/>
      <c r="AE141" s="188"/>
      <c r="AF141" s="189"/>
      <c r="AG141" s="189"/>
      <c r="AH141" s="189"/>
      <c r="AI141" s="189"/>
      <c r="AJ141" s="190"/>
      <c r="AK141" s="35"/>
      <c r="AL141" s="4"/>
      <c r="AM141" s="28" t="str">
        <f t="shared" ref="AM141:AM149" si="8">IF(AND(B141="",AE141=""),"(空欄)","")</f>
        <v>(空欄)</v>
      </c>
    </row>
    <row r="142" spans="1:41" ht="25.2" hidden="1" customHeight="1" x14ac:dyDescent="0.2">
      <c r="B142" s="164"/>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6"/>
      <c r="AE142" s="188"/>
      <c r="AF142" s="189"/>
      <c r="AG142" s="189"/>
      <c r="AH142" s="189"/>
      <c r="AI142" s="189"/>
      <c r="AJ142" s="190"/>
      <c r="AK142" s="35"/>
      <c r="AL142" s="4"/>
      <c r="AM142" s="28" t="str">
        <f t="shared" si="8"/>
        <v>(空欄)</v>
      </c>
    </row>
    <row r="143" spans="1:41" ht="25.2" hidden="1" customHeight="1" x14ac:dyDescent="0.2">
      <c r="B143" s="164"/>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6"/>
      <c r="AE143" s="188"/>
      <c r="AF143" s="189"/>
      <c r="AG143" s="189"/>
      <c r="AH143" s="189"/>
      <c r="AI143" s="189"/>
      <c r="AJ143" s="190"/>
      <c r="AK143" s="35"/>
      <c r="AL143" s="4"/>
      <c r="AM143" s="28" t="str">
        <f t="shared" si="8"/>
        <v>(空欄)</v>
      </c>
    </row>
    <row r="144" spans="1:41" ht="25.2" hidden="1" customHeight="1" x14ac:dyDescent="0.2">
      <c r="B144" s="99" t="str">
        <f ca="1">IF('事業計画(資金分配団体)_設定用　※削除・編集禁止'!$OM$65="-","",INDIRECT("'事業計画(資金分配団体)_設定用　※削除・編集禁止'!GI"&amp;63+'事業計画(資金分配団体)_設定用　※削除・編集禁止'!$OM$65))</f>
        <v/>
      </c>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1"/>
      <c r="AE144" s="102" t="str">
        <f ca="1">IF('事業計画(資金分配団体)_設定用　※削除・編集禁止'!$OM$65="-","",INDIRECT("'事業計画(資金分配団体)_設定用　※削除・編集禁止'!HL"&amp;63+'事業計画(資金分配団体)_設定用　※削除・編集禁止'!$OM$65))</f>
        <v/>
      </c>
      <c r="AF144" s="103"/>
      <c r="AG144" s="103"/>
      <c r="AH144" s="103"/>
      <c r="AI144" s="103"/>
      <c r="AJ144" s="104"/>
      <c r="AK144" s="35"/>
      <c r="AL144" s="4"/>
      <c r="AM144" s="28" t="str">
        <f t="shared" ca="1" si="8"/>
        <v>(空欄)</v>
      </c>
    </row>
    <row r="145" spans="1:41" ht="25.2" hidden="1" customHeight="1" x14ac:dyDescent="0.2">
      <c r="B145" s="99" t="str">
        <f ca="1">IF('事業計画(資金分配団体)_設定用　※削除・編集禁止'!$OM$65="-","",INDIRECT("'事業計画(資金分配団体)_設定用　※削除・編集禁止'!HR"&amp;63+'事業計画(資金分配団体)_設定用　※削除・編集禁止'!$OM$65))</f>
        <v/>
      </c>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1"/>
      <c r="AE145" s="102" t="str">
        <f ca="1">IF('事業計画(資金分配団体)_設定用　※削除・編集禁止'!$OM$65="-","",INDIRECT("'事業計画(資金分配団体)_設定用　※削除・編集禁止'!IU"&amp;63+'事業計画(資金分配団体)_設定用　※削除・編集禁止'!$OM$65))</f>
        <v/>
      </c>
      <c r="AF145" s="103"/>
      <c r="AG145" s="103"/>
      <c r="AH145" s="103"/>
      <c r="AI145" s="103"/>
      <c r="AJ145" s="104"/>
      <c r="AK145" s="35"/>
      <c r="AL145" s="4"/>
      <c r="AM145" s="28" t="str">
        <f t="shared" ca="1" si="8"/>
        <v>(空欄)</v>
      </c>
    </row>
    <row r="146" spans="1:41" ht="25.2" hidden="1" customHeight="1" x14ac:dyDescent="0.2">
      <c r="B146" s="99" t="str">
        <f ca="1">IF('事業計画(資金分配団体)_設定用　※削除・編集禁止'!$OM$65="-","",INDIRECT("'事業計画(資金分配団体)_設定用　※削除・編集禁止'!JA"&amp;63+'事業計画(資金分配団体)_設定用　※削除・編集禁止'!$OM$65))</f>
        <v/>
      </c>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1"/>
      <c r="AE146" s="102" t="str">
        <f ca="1">IF('事業計画(資金分配団体)_設定用　※削除・編集禁止'!$OM$65="-","",INDIRECT("'事業計画(資金分配団体)_設定用　※削除・編集禁止'!KD"&amp;63+'事業計画(資金分配団体)_設定用　※削除・編集禁止'!$OM$65))</f>
        <v/>
      </c>
      <c r="AF146" s="103"/>
      <c r="AG146" s="103"/>
      <c r="AH146" s="103"/>
      <c r="AI146" s="103"/>
      <c r="AJ146" s="104"/>
      <c r="AK146" s="35"/>
      <c r="AL146" s="4"/>
      <c r="AM146" s="28" t="str">
        <f t="shared" ca="1" si="8"/>
        <v>(空欄)</v>
      </c>
    </row>
    <row r="147" spans="1:41" ht="25.2" hidden="1" customHeight="1" x14ac:dyDescent="0.2">
      <c r="B147" s="99" t="str">
        <f ca="1">IF('事業計画(資金分配団体)_設定用　※削除・編集禁止'!$OM$65="-","",INDIRECT("'事業計画(資金分配団体)_設定用　※削除・編集禁止'!KJ"&amp;63+'事業計画(資金分配団体)_設定用　※削除・編集禁止'!$OM$65))</f>
        <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1"/>
      <c r="AE147" s="102" t="str">
        <f ca="1">IF('事業計画(資金分配団体)_設定用　※削除・編集禁止'!$OM$65="-","",INDIRECT("'事業計画(資金分配団体)_設定用　※削除・編集禁止'!LM"&amp;63+'事業計画(資金分配団体)_設定用　※削除・編集禁止'!$OM$65))</f>
        <v/>
      </c>
      <c r="AF147" s="103"/>
      <c r="AG147" s="103"/>
      <c r="AH147" s="103"/>
      <c r="AI147" s="103"/>
      <c r="AJ147" s="104"/>
      <c r="AK147" s="35"/>
      <c r="AL147" s="4"/>
      <c r="AM147" s="28" t="str">
        <f t="shared" ca="1" si="8"/>
        <v>(空欄)</v>
      </c>
    </row>
    <row r="148" spans="1:41" ht="25.2" hidden="1" customHeight="1" x14ac:dyDescent="0.2">
      <c r="B148" s="99" t="str">
        <f ca="1">IF('事業計画(資金分配団体)_設定用　※削除・編集禁止'!$OM$65="-","",INDIRECT("'事業計画(資金分配団体)_設定用　※削除・編集禁止'!LS"&amp;63+'事業計画(資金分配団体)_設定用　※削除・編集禁止'!$OM$65))</f>
        <v/>
      </c>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1"/>
      <c r="AE148" s="102" t="str">
        <f ca="1">IF('事業計画(資金分配団体)_設定用　※削除・編集禁止'!$OM$65="-","",INDIRECT("'事業計画(資金分配団体)_設定用　※削除・編集禁止'!MV"&amp;63+'事業計画(資金分配団体)_設定用　※削除・編集禁止'!$OM$65))</f>
        <v/>
      </c>
      <c r="AF148" s="103"/>
      <c r="AG148" s="103"/>
      <c r="AH148" s="103"/>
      <c r="AI148" s="103"/>
      <c r="AJ148" s="104"/>
      <c r="AK148" s="35"/>
      <c r="AL148" s="4"/>
      <c r="AM148" s="28" t="str">
        <f t="shared" ca="1" si="8"/>
        <v>(空欄)</v>
      </c>
    </row>
    <row r="149" spans="1:41" ht="59.25" customHeight="1" thickBot="1" x14ac:dyDescent="0.25">
      <c r="B149" s="85" t="str">
        <f ca="1">IF('事業計画(資金分配団体)_設定用　※削除・編集禁止'!$OM$65="-","",INDIRECT("'事業計画(資金分配団体)_設定用　※削除・編集禁止'!NB"&amp;63+'事業計画(資金分配団体)_設定用　※削除・編集禁止'!$OM$65))</f>
        <v/>
      </c>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7"/>
      <c r="AE149" s="90" t="str">
        <f ca="1">IF('事業計画(資金分配団体)_設定用　※削除・編集禁止'!$OM$65="-","",INDIRECT("'事業計画(資金分配団体)_設定用　※削除・編集禁止'!OE"&amp;63+'事業計画(資金分配団体)_設定用　※削除・編集禁止'!$OM$65))</f>
        <v/>
      </c>
      <c r="AF149" s="91"/>
      <c r="AG149" s="91"/>
      <c r="AH149" s="91"/>
      <c r="AI149" s="91"/>
      <c r="AJ149" s="92"/>
      <c r="AK149" s="35"/>
      <c r="AL149" s="4"/>
      <c r="AM149" s="28" t="str">
        <f t="shared" ca="1" si="8"/>
        <v>(空欄)</v>
      </c>
    </row>
    <row r="150" spans="1:41" ht="27.75" customHeight="1" x14ac:dyDescent="0.2">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67"/>
      <c r="AF150" s="67"/>
      <c r="AG150" s="67"/>
      <c r="AH150" s="67"/>
      <c r="AI150" s="67"/>
      <c r="AJ150" s="67"/>
      <c r="AK150" s="56"/>
      <c r="AL150" s="4"/>
      <c r="AM150" s="28"/>
    </row>
    <row r="151" spans="1:41" s="10" customFormat="1" ht="25.2" customHeight="1" thickBot="1" x14ac:dyDescent="0.25">
      <c r="A151" s="6"/>
      <c r="B151" s="24" t="s">
        <v>210</v>
      </c>
      <c r="C151" s="24"/>
      <c r="D151" s="14"/>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6"/>
      <c r="AL151" s="9"/>
      <c r="AM151" s="28" t="str">
        <f ca="1">IF(COUNTIF(AM153:AM162,"(空欄)")=10,"(空欄)","")</f>
        <v/>
      </c>
      <c r="AN151" s="31"/>
      <c r="AO151" s="31"/>
    </row>
    <row r="152" spans="1:41" s="10" customFormat="1" ht="25.2" hidden="1" customHeight="1" thickBot="1" x14ac:dyDescent="0.25">
      <c r="A152" s="6"/>
      <c r="B152" s="24" t="s">
        <v>35</v>
      </c>
      <c r="C152" s="24"/>
      <c r="D152" s="14"/>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6"/>
      <c r="AL152" s="9"/>
      <c r="AM152" s="28" t="str">
        <f ca="1">IF(COUNTIF(AM154:AM164,"(空欄)")=10,"(空欄)","")</f>
        <v/>
      </c>
      <c r="AN152" s="31"/>
      <c r="AO152" s="31"/>
    </row>
    <row r="153" spans="1:41" ht="19.8" x14ac:dyDescent="0.2">
      <c r="B153" s="93" t="s">
        <v>211</v>
      </c>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5"/>
      <c r="AE153" s="96" t="s">
        <v>34</v>
      </c>
      <c r="AF153" s="97"/>
      <c r="AG153" s="97"/>
      <c r="AH153" s="97"/>
      <c r="AI153" s="97"/>
      <c r="AJ153" s="98"/>
      <c r="AK153" s="18"/>
      <c r="AL153" s="4"/>
      <c r="AM153" s="28" t="str">
        <f ca="1">IF(COUNTIF(AM154:AM164,"(空欄)")=10,"(空欄)","")</f>
        <v/>
      </c>
    </row>
    <row r="154" spans="1:41" ht="56.25" customHeight="1" x14ac:dyDescent="0.2">
      <c r="B154" s="99"/>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1"/>
      <c r="AE154" s="102"/>
      <c r="AF154" s="103"/>
      <c r="AG154" s="103"/>
      <c r="AH154" s="103"/>
      <c r="AI154" s="103"/>
      <c r="AJ154" s="104"/>
      <c r="AK154" s="35"/>
      <c r="AL154" s="4"/>
      <c r="AM154" s="28" t="str">
        <f>IF(AND(B154="",AE154=""),"(空欄)","")</f>
        <v>(空欄)</v>
      </c>
    </row>
    <row r="155" spans="1:41" ht="25.2" hidden="1" customHeight="1" x14ac:dyDescent="0.2">
      <c r="B155" s="99"/>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1"/>
      <c r="AE155" s="102"/>
      <c r="AF155" s="103"/>
      <c r="AG155" s="103"/>
      <c r="AH155" s="103"/>
      <c r="AI155" s="103"/>
      <c r="AJ155" s="104"/>
      <c r="AK155" s="48"/>
      <c r="AL155" s="4"/>
      <c r="AM155" s="28" t="str">
        <f>IF(AND(B155="",AE155=""),"(空欄)","")</f>
        <v>(空欄)</v>
      </c>
    </row>
    <row r="156" spans="1:41" ht="25.2" hidden="1" customHeight="1" x14ac:dyDescent="0.2">
      <c r="B156" s="164"/>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6"/>
      <c r="AE156" s="102" t="str">
        <f ca="1">IF('事業計画(資金分配団体)_設定用　※削除・編集禁止'!$OM$66="-","",INDIRECT("'事業計画(資金分配団体)_設定用　※削除・編集禁止'!DK"&amp;63+'事業計画(資金分配団体)_設定用　※削除・編集禁止'!$OM$66))</f>
        <v/>
      </c>
      <c r="AF156" s="103"/>
      <c r="AG156" s="103"/>
      <c r="AH156" s="103"/>
      <c r="AI156" s="103"/>
      <c r="AJ156" s="104"/>
      <c r="AK156" s="35"/>
      <c r="AL156" s="4"/>
      <c r="AM156" s="28" t="str">
        <f t="shared" ref="AM156:AM164" ca="1" si="9">IF(AND(B156="",AE156=""),"(空欄)","")</f>
        <v>(空欄)</v>
      </c>
    </row>
    <row r="157" spans="1:41" ht="25.2" hidden="1" customHeight="1" x14ac:dyDescent="0.2">
      <c r="B157" s="99" t="str">
        <f ca="1">IF('事業計画(資金分配団体)_設定用　※削除・編集禁止'!$OM$66="-","",INDIRECT("'事業計画(資金分配団体)_設定用　※削除・編集禁止'!DQ"&amp;63+'事業計画(資金分配団体)_設定用　※削除・編集禁止'!$OM$66))</f>
        <v/>
      </c>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1"/>
      <c r="AE157" s="102" t="str">
        <f ca="1">IF('事業計画(資金分配団体)_設定用　※削除・編集禁止'!$OM$66="-","",INDIRECT("'事業計画(資金分配団体)_設定用　※削除・編集禁止'!ET"&amp;63+'事業計画(資金分配団体)_設定用　※削除・編集禁止'!$OM$66))</f>
        <v/>
      </c>
      <c r="AF157" s="103"/>
      <c r="AG157" s="103"/>
      <c r="AH157" s="103"/>
      <c r="AI157" s="103"/>
      <c r="AJ157" s="104"/>
      <c r="AK157" s="35"/>
      <c r="AL157" s="4"/>
      <c r="AM157" s="28" t="str">
        <f t="shared" ca="1" si="9"/>
        <v>(空欄)</v>
      </c>
    </row>
    <row r="158" spans="1:41" ht="25.2" hidden="1" customHeight="1" x14ac:dyDescent="0.2">
      <c r="B158" s="99" t="str">
        <f ca="1">IF('事業計画(資金分配団体)_設定用　※削除・編集禁止'!$OM$66="-","",INDIRECT("'事業計画(資金分配団体)_設定用　※削除・編集禁止'!EZ"&amp;63+'事業計画(資金分配団体)_設定用　※削除・編集禁止'!$OM$66))</f>
        <v/>
      </c>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1"/>
      <c r="AE158" s="102" t="str">
        <f ca="1">IF('事業計画(資金分配団体)_設定用　※削除・編集禁止'!$OM$66="-","",INDIRECT("'事業計画(資金分配団体)_設定用　※削除・編集禁止'!GC"&amp;63+'事業計画(資金分配団体)_設定用　※削除・編集禁止'!$OM$66))</f>
        <v/>
      </c>
      <c r="AF158" s="103"/>
      <c r="AG158" s="103"/>
      <c r="AH158" s="103"/>
      <c r="AI158" s="103"/>
      <c r="AJ158" s="104"/>
      <c r="AK158" s="35"/>
      <c r="AL158" s="4"/>
      <c r="AM158" s="28" t="str">
        <f t="shared" ca="1" si="9"/>
        <v>(空欄)</v>
      </c>
    </row>
    <row r="159" spans="1:41" ht="25.2" hidden="1" customHeight="1" x14ac:dyDescent="0.2">
      <c r="B159" s="99" t="str">
        <f ca="1">IF('事業計画(資金分配団体)_設定用　※削除・編集禁止'!$OM$66="-","",INDIRECT("'事業計画(資金分配団体)_設定用　※削除・編集禁止'!GI"&amp;63+'事業計画(資金分配団体)_設定用　※削除・編集禁止'!$OM$66))</f>
        <v/>
      </c>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1"/>
      <c r="AE159" s="102" t="str">
        <f ca="1">IF('事業計画(資金分配団体)_設定用　※削除・編集禁止'!$OM$66="-","",INDIRECT("'事業計画(資金分配団体)_設定用　※削除・編集禁止'!HL"&amp;63+'事業計画(資金分配団体)_設定用　※削除・編集禁止'!$OM$66))</f>
        <v/>
      </c>
      <c r="AF159" s="103"/>
      <c r="AG159" s="103"/>
      <c r="AH159" s="103"/>
      <c r="AI159" s="103"/>
      <c r="AJ159" s="104"/>
      <c r="AK159" s="35"/>
      <c r="AL159" s="4"/>
      <c r="AM159" s="28" t="str">
        <f t="shared" ca="1" si="9"/>
        <v>(空欄)</v>
      </c>
    </row>
    <row r="160" spans="1:41" ht="25.2" hidden="1" customHeight="1" x14ac:dyDescent="0.2">
      <c r="B160" s="99" t="str">
        <f ca="1">IF('事業計画(資金分配団体)_設定用　※削除・編集禁止'!$OM$66="-","",INDIRECT("'事業計画(資金分配団体)_設定用　※削除・編集禁止'!HR"&amp;63+'事業計画(資金分配団体)_設定用　※削除・編集禁止'!$OM$66))</f>
        <v/>
      </c>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1"/>
      <c r="AE160" s="102" t="str">
        <f ca="1">IF('事業計画(資金分配団体)_設定用　※削除・編集禁止'!$OM$66="-","",INDIRECT("'事業計画(資金分配団体)_設定用　※削除・編集禁止'!IU"&amp;63+'事業計画(資金分配団体)_設定用　※削除・編集禁止'!$OM$66))</f>
        <v/>
      </c>
      <c r="AF160" s="103"/>
      <c r="AG160" s="103"/>
      <c r="AH160" s="103"/>
      <c r="AI160" s="103"/>
      <c r="AJ160" s="104"/>
      <c r="AK160" s="35"/>
      <c r="AL160" s="4"/>
      <c r="AM160" s="28" t="str">
        <f t="shared" ca="1" si="9"/>
        <v>(空欄)</v>
      </c>
    </row>
    <row r="161" spans="1:41" ht="25.2" hidden="1" customHeight="1" x14ac:dyDescent="0.2">
      <c r="B161" s="99" t="str">
        <f ca="1">IF('事業計画(資金分配団体)_設定用　※削除・編集禁止'!$OM$66="-","",INDIRECT("'事業計画(資金分配団体)_設定用　※削除・編集禁止'!JA"&amp;63+'事業計画(資金分配団体)_設定用　※削除・編集禁止'!$OM$66))</f>
        <v/>
      </c>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1"/>
      <c r="AE161" s="102" t="str">
        <f ca="1">IF('事業計画(資金分配団体)_設定用　※削除・編集禁止'!$OM$66="-","",INDIRECT("'事業計画(資金分配団体)_設定用　※削除・編集禁止'!KD"&amp;63+'事業計画(資金分配団体)_設定用　※削除・編集禁止'!$OM$66))</f>
        <v/>
      </c>
      <c r="AF161" s="103"/>
      <c r="AG161" s="103"/>
      <c r="AH161" s="103"/>
      <c r="AI161" s="103"/>
      <c r="AJ161" s="104"/>
      <c r="AK161" s="35"/>
      <c r="AL161" s="4"/>
      <c r="AM161" s="28" t="str">
        <f t="shared" ca="1" si="9"/>
        <v>(空欄)</v>
      </c>
    </row>
    <row r="162" spans="1:41" ht="25.2" hidden="1" customHeight="1" x14ac:dyDescent="0.2">
      <c r="B162" s="99" t="str">
        <f ca="1">IF('事業計画(資金分配団体)_設定用　※削除・編集禁止'!$OM$66="-","",INDIRECT("'事業計画(資金分配団体)_設定用　※削除・編集禁止'!KJ"&amp;63+'事業計画(資金分配団体)_設定用　※削除・編集禁止'!$OM$66))</f>
        <v/>
      </c>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1"/>
      <c r="AE162" s="102" t="str">
        <f ca="1">IF('事業計画(資金分配団体)_設定用　※削除・編集禁止'!$OM$66="-","",INDIRECT("'事業計画(資金分配団体)_設定用　※削除・編集禁止'!LM"&amp;63+'事業計画(資金分配団体)_設定用　※削除・編集禁止'!$OM$66))</f>
        <v/>
      </c>
      <c r="AF162" s="103"/>
      <c r="AG162" s="103"/>
      <c r="AH162" s="103"/>
      <c r="AI162" s="103"/>
      <c r="AJ162" s="104"/>
      <c r="AK162" s="35"/>
      <c r="AL162" s="4"/>
      <c r="AM162" s="28" t="str">
        <f t="shared" ca="1" si="9"/>
        <v>(空欄)</v>
      </c>
    </row>
    <row r="163" spans="1:41" ht="25.2" hidden="1" customHeight="1" x14ac:dyDescent="0.2">
      <c r="B163" s="99" t="str">
        <f ca="1">IF('事業計画(資金分配団体)_設定用　※削除・編集禁止'!$OM$66="-","",INDIRECT("'事業計画(資金分配団体)_設定用　※削除・編集禁止'!LS"&amp;63+'事業計画(資金分配団体)_設定用　※削除・編集禁止'!$OM$66))</f>
        <v/>
      </c>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1"/>
      <c r="AE163" s="102" t="str">
        <f ca="1">IF('事業計画(資金分配団体)_設定用　※削除・編集禁止'!$OM$66="-","",INDIRECT("'事業計画(資金分配団体)_設定用　※削除・編集禁止'!MV"&amp;63+'事業計画(資金分配団体)_設定用　※削除・編集禁止'!$OM$66))</f>
        <v/>
      </c>
      <c r="AF163" s="103"/>
      <c r="AG163" s="103"/>
      <c r="AH163" s="103"/>
      <c r="AI163" s="103"/>
      <c r="AJ163" s="104"/>
      <c r="AK163" s="35"/>
      <c r="AL163" s="4"/>
      <c r="AM163" s="28" t="str">
        <f t="shared" ca="1" si="9"/>
        <v>(空欄)</v>
      </c>
    </row>
    <row r="164" spans="1:41" ht="25.2" hidden="1" customHeight="1" thickBot="1" x14ac:dyDescent="0.25">
      <c r="B164" s="85" t="str">
        <f ca="1">IF('事業計画(資金分配団体)_設定用　※削除・編集禁止'!$OM$66="-","",INDIRECT("'事業計画(資金分配団体)_設定用　※削除・編集禁止'!NB"&amp;63+'事業計画(資金分配団体)_設定用　※削除・編集禁止'!$OM$66))</f>
        <v/>
      </c>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7"/>
      <c r="AE164" s="90" t="str">
        <f ca="1">IF('事業計画(資金分配団体)_設定用　※削除・編集禁止'!$OM$66="-","",INDIRECT("'事業計画(資金分配団体)_設定用　※削除・編集禁止'!OE"&amp;63+'事業計画(資金分配団体)_設定用　※削除・編集禁止'!$OM$66))</f>
        <v/>
      </c>
      <c r="AF164" s="91"/>
      <c r="AG164" s="91"/>
      <c r="AH164" s="91"/>
      <c r="AI164" s="91"/>
      <c r="AJ164" s="92"/>
      <c r="AK164" s="35"/>
      <c r="AL164" s="4"/>
      <c r="AM164" s="28" t="str">
        <f t="shared" ca="1" si="9"/>
        <v>(空欄)</v>
      </c>
    </row>
    <row r="165" spans="1:41" s="10" customFormat="1" ht="25.2" hidden="1" customHeight="1" x14ac:dyDescent="0.2">
      <c r="A165" s="6"/>
      <c r="B165" s="13"/>
      <c r="C165" s="13"/>
      <c r="D165" s="14"/>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6"/>
      <c r="AL165" s="9"/>
      <c r="AM165" s="28" t="str">
        <f ca="1">IF(COUNTIF(AM154:AM164,"(空欄)")=10,"(空欄)","")</f>
        <v/>
      </c>
      <c r="AN165" s="31"/>
      <c r="AO165" s="31"/>
    </row>
    <row r="166" spans="1:41" s="10" customFormat="1" ht="25.2" hidden="1" customHeight="1" thickBot="1" x14ac:dyDescent="0.25">
      <c r="A166" s="6"/>
      <c r="B166" s="24" t="s">
        <v>36</v>
      </c>
      <c r="C166" s="24"/>
      <c r="D166" s="14"/>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6"/>
      <c r="AL166" s="9"/>
      <c r="AM166" s="28" t="str">
        <f ca="1">IF(COUNTIF(AM168:AM177,"(空欄)")=10,"(空欄)","")</f>
        <v>(空欄)</v>
      </c>
      <c r="AN166" s="31"/>
      <c r="AO166" s="31"/>
    </row>
    <row r="167" spans="1:41" ht="25.2" hidden="1" customHeight="1" x14ac:dyDescent="0.2">
      <c r="B167" s="93" t="s">
        <v>33</v>
      </c>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5"/>
      <c r="AE167" s="96" t="s">
        <v>34</v>
      </c>
      <c r="AF167" s="97"/>
      <c r="AG167" s="97"/>
      <c r="AH167" s="97"/>
      <c r="AI167" s="97"/>
      <c r="AJ167" s="98"/>
      <c r="AK167" s="18"/>
      <c r="AL167" s="4"/>
      <c r="AM167" s="28" t="str">
        <f ca="1">IF(COUNTIF(AM168:AM177,"(空欄)")=10,"(空欄)","")</f>
        <v>(空欄)</v>
      </c>
    </row>
    <row r="168" spans="1:41" ht="25.2" hidden="1" customHeight="1" x14ac:dyDescent="0.2">
      <c r="B168" s="99" t="str">
        <f ca="1">IF('事業計画(資金分配団体)_設定用　※削除・編集禁止'!$OM$67="-","",INDIRECT("'事業計画(資金分配団体)_設定用　※削除・編集禁止'!AY"&amp;63+'事業計画(資金分配団体)_設定用　※削除・編集禁止'!$OM$67))</f>
        <v/>
      </c>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1"/>
      <c r="AE168" s="102" t="str">
        <f ca="1">IF('事業計画(資金分配団体)_設定用　※削除・編集禁止'!$OM$67="-","",INDIRECT("'事業計画(資金分配団体)_設定用　※削除・編集禁止'!CB"&amp;63+'事業計画(資金分配団体)_設定用　※削除・編集禁止'!$OM$67))</f>
        <v/>
      </c>
      <c r="AF168" s="103"/>
      <c r="AG168" s="103"/>
      <c r="AH168" s="103"/>
      <c r="AI168" s="103"/>
      <c r="AJ168" s="104"/>
      <c r="AK168" s="35"/>
      <c r="AL168" s="4"/>
      <c r="AM168" s="28" t="str">
        <f ca="1">IF(AND(B168="",AE168=""),"(空欄)","")</f>
        <v>(空欄)</v>
      </c>
    </row>
    <row r="169" spans="1:41" ht="25.2" hidden="1" customHeight="1" x14ac:dyDescent="0.2">
      <c r="B169" s="99" t="str">
        <f ca="1">IF('事業計画(資金分配団体)_設定用　※削除・編集禁止'!$OM$67="-","",INDIRECT("'事業計画(資金分配団体)_設定用　※削除・編集禁止'!CH"&amp;63+'事業計画(資金分配団体)_設定用　※削除・編集禁止'!$OM$67))</f>
        <v/>
      </c>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1"/>
      <c r="AE169" s="102" t="str">
        <f ca="1">IF('事業計画(資金分配団体)_設定用　※削除・編集禁止'!$OM$67="-","",INDIRECT("'事業計画(資金分配団体)_設定用　※削除・編集禁止'!DK"&amp;63+'事業計画(資金分配団体)_設定用　※削除・編集禁止'!$OM$67))</f>
        <v/>
      </c>
      <c r="AF169" s="103"/>
      <c r="AG169" s="103"/>
      <c r="AH169" s="103"/>
      <c r="AI169" s="103"/>
      <c r="AJ169" s="104"/>
      <c r="AK169" s="35"/>
      <c r="AL169" s="4"/>
      <c r="AM169" s="28" t="str">
        <f t="shared" ref="AM169:AM177" ca="1" si="10">IF(AND(B169="",AE169=""),"(空欄)","")</f>
        <v>(空欄)</v>
      </c>
    </row>
    <row r="170" spans="1:41" ht="25.2" hidden="1" customHeight="1" x14ac:dyDescent="0.2">
      <c r="B170" s="99" t="str">
        <f ca="1">IF('事業計画(資金分配団体)_設定用　※削除・編集禁止'!$OM$67="-","",INDIRECT("'事業計画(資金分配団体)_設定用　※削除・編集禁止'!DQ"&amp;63+'事業計画(資金分配団体)_設定用　※削除・編集禁止'!$OM$67))</f>
        <v/>
      </c>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1"/>
      <c r="AE170" s="102" t="str">
        <f ca="1">IF('事業計画(資金分配団体)_設定用　※削除・編集禁止'!$OM$67="-","",INDIRECT("'事業計画(資金分配団体)_設定用　※削除・編集禁止'!ET"&amp;63+'事業計画(資金分配団体)_設定用　※削除・編集禁止'!$OM$67))</f>
        <v/>
      </c>
      <c r="AF170" s="103"/>
      <c r="AG170" s="103"/>
      <c r="AH170" s="103"/>
      <c r="AI170" s="103"/>
      <c r="AJ170" s="104"/>
      <c r="AK170" s="35"/>
      <c r="AL170" s="4"/>
      <c r="AM170" s="28" t="str">
        <f t="shared" ca="1" si="10"/>
        <v>(空欄)</v>
      </c>
    </row>
    <row r="171" spans="1:41" ht="25.2" hidden="1" customHeight="1" x14ac:dyDescent="0.2">
      <c r="B171" s="99" t="str">
        <f ca="1">IF('事業計画(資金分配団体)_設定用　※削除・編集禁止'!$OM$67="-","",INDIRECT("'事業計画(資金分配団体)_設定用　※削除・編集禁止'!EZ"&amp;63+'事業計画(資金分配団体)_設定用　※削除・編集禁止'!$OM$67))</f>
        <v/>
      </c>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1"/>
      <c r="AE171" s="102" t="str">
        <f ca="1">IF('事業計画(資金分配団体)_設定用　※削除・編集禁止'!$OM$67="-","",INDIRECT("'事業計画(資金分配団体)_設定用　※削除・編集禁止'!GC"&amp;63+'事業計画(資金分配団体)_設定用　※削除・編集禁止'!$OM$67))</f>
        <v/>
      </c>
      <c r="AF171" s="103"/>
      <c r="AG171" s="103"/>
      <c r="AH171" s="103"/>
      <c r="AI171" s="103"/>
      <c r="AJ171" s="104"/>
      <c r="AK171" s="35"/>
      <c r="AL171" s="4"/>
      <c r="AM171" s="28" t="str">
        <f t="shared" ca="1" si="10"/>
        <v>(空欄)</v>
      </c>
    </row>
    <row r="172" spans="1:41" ht="25.2" hidden="1" customHeight="1" x14ac:dyDescent="0.2">
      <c r="B172" s="99" t="str">
        <f ca="1">IF('事業計画(資金分配団体)_設定用　※削除・編集禁止'!$OM$67="-","",INDIRECT("'事業計画(資金分配団体)_設定用　※削除・編集禁止'!GI"&amp;63+'事業計画(資金分配団体)_設定用　※削除・編集禁止'!$OM$67))</f>
        <v/>
      </c>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1"/>
      <c r="AE172" s="102" t="str">
        <f ca="1">IF('事業計画(資金分配団体)_設定用　※削除・編集禁止'!$OM$67="-","",INDIRECT("'事業計画(資金分配団体)_設定用　※削除・編集禁止'!HL"&amp;63+'事業計画(資金分配団体)_設定用　※削除・編集禁止'!$OM$67))</f>
        <v/>
      </c>
      <c r="AF172" s="103"/>
      <c r="AG172" s="103"/>
      <c r="AH172" s="103"/>
      <c r="AI172" s="103"/>
      <c r="AJ172" s="104"/>
      <c r="AK172" s="35"/>
      <c r="AL172" s="4"/>
      <c r="AM172" s="28" t="str">
        <f t="shared" ca="1" si="10"/>
        <v>(空欄)</v>
      </c>
    </row>
    <row r="173" spans="1:41" ht="25.2" hidden="1" customHeight="1" x14ac:dyDescent="0.2">
      <c r="B173" s="99" t="str">
        <f ca="1">IF('事業計画(資金分配団体)_設定用　※削除・編集禁止'!$OM$67="-","",INDIRECT("'事業計画(資金分配団体)_設定用　※削除・編集禁止'!HR"&amp;63+'事業計画(資金分配団体)_設定用　※削除・編集禁止'!$OM$67))</f>
        <v/>
      </c>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1"/>
      <c r="AE173" s="102" t="str">
        <f ca="1">IF('事業計画(資金分配団体)_設定用　※削除・編集禁止'!$OM$67="-","",INDIRECT("'事業計画(資金分配団体)_設定用　※削除・編集禁止'!IU"&amp;63+'事業計画(資金分配団体)_設定用　※削除・編集禁止'!$OM$67))</f>
        <v/>
      </c>
      <c r="AF173" s="103"/>
      <c r="AG173" s="103"/>
      <c r="AH173" s="103"/>
      <c r="AI173" s="103"/>
      <c r="AJ173" s="104"/>
      <c r="AK173" s="35"/>
      <c r="AL173" s="4"/>
      <c r="AM173" s="28" t="str">
        <f t="shared" ca="1" si="10"/>
        <v>(空欄)</v>
      </c>
    </row>
    <row r="174" spans="1:41" ht="25.2" hidden="1" customHeight="1" x14ac:dyDescent="0.2">
      <c r="B174" s="99" t="str">
        <f ca="1">IF('事業計画(資金分配団体)_設定用　※削除・編集禁止'!$OM$67="-","",INDIRECT("'事業計画(資金分配団体)_設定用　※削除・編集禁止'!JA"&amp;63+'事業計画(資金分配団体)_設定用　※削除・編集禁止'!$OM$67))</f>
        <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1"/>
      <c r="AE174" s="102" t="str">
        <f ca="1">IF('事業計画(資金分配団体)_設定用　※削除・編集禁止'!$OM$67="-","",INDIRECT("'事業計画(資金分配団体)_設定用　※削除・編集禁止'!KD"&amp;63+'事業計画(資金分配団体)_設定用　※削除・編集禁止'!$OM$67))</f>
        <v/>
      </c>
      <c r="AF174" s="103"/>
      <c r="AG174" s="103"/>
      <c r="AH174" s="103"/>
      <c r="AI174" s="103"/>
      <c r="AJ174" s="104"/>
      <c r="AK174" s="35"/>
      <c r="AL174" s="4"/>
      <c r="AM174" s="28" t="str">
        <f t="shared" ca="1" si="10"/>
        <v>(空欄)</v>
      </c>
    </row>
    <row r="175" spans="1:41" ht="25.2" hidden="1" customHeight="1" x14ac:dyDescent="0.2">
      <c r="B175" s="99" t="str">
        <f ca="1">IF('事業計画(資金分配団体)_設定用　※削除・編集禁止'!$OM$67="-","",INDIRECT("'事業計画(資金分配団体)_設定用　※削除・編集禁止'!KJ"&amp;63+'事業計画(資金分配団体)_設定用　※削除・編集禁止'!$OM$67))</f>
        <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1"/>
      <c r="AE175" s="102" t="str">
        <f ca="1">IF('事業計画(資金分配団体)_設定用　※削除・編集禁止'!$OM$67="-","",INDIRECT("'事業計画(資金分配団体)_設定用　※削除・編集禁止'!LM"&amp;63+'事業計画(資金分配団体)_設定用　※削除・編集禁止'!$OM$67))</f>
        <v/>
      </c>
      <c r="AF175" s="103"/>
      <c r="AG175" s="103"/>
      <c r="AH175" s="103"/>
      <c r="AI175" s="103"/>
      <c r="AJ175" s="104"/>
      <c r="AK175" s="35"/>
      <c r="AL175" s="4"/>
      <c r="AM175" s="28" t="str">
        <f t="shared" ca="1" si="10"/>
        <v>(空欄)</v>
      </c>
    </row>
    <row r="176" spans="1:41" ht="25.2" hidden="1" customHeight="1" x14ac:dyDescent="0.2">
      <c r="B176" s="99" t="str">
        <f ca="1">IF('事業計画(資金分配団体)_設定用　※削除・編集禁止'!$OM$67="-","",INDIRECT("'事業計画(資金分配団体)_設定用　※削除・編集禁止'!LS"&amp;63+'事業計画(資金分配団体)_設定用　※削除・編集禁止'!$OM$67))</f>
        <v/>
      </c>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1"/>
      <c r="AE176" s="102" t="str">
        <f ca="1">IF('事業計画(資金分配団体)_設定用　※削除・編集禁止'!$OM$67="-","",INDIRECT("'事業計画(資金分配団体)_設定用　※削除・編集禁止'!MV"&amp;63+'事業計画(資金分配団体)_設定用　※削除・編集禁止'!$OM$67))</f>
        <v/>
      </c>
      <c r="AF176" s="103"/>
      <c r="AG176" s="103"/>
      <c r="AH176" s="103"/>
      <c r="AI176" s="103"/>
      <c r="AJ176" s="104"/>
      <c r="AK176" s="35"/>
      <c r="AL176" s="4"/>
      <c r="AM176" s="28" t="str">
        <f t="shared" ca="1" si="10"/>
        <v>(空欄)</v>
      </c>
    </row>
    <row r="177" spans="1:41" ht="25.2" hidden="1" customHeight="1" thickBot="1" x14ac:dyDescent="0.25">
      <c r="B177" s="85" t="str">
        <f ca="1">IF('事業計画(資金分配団体)_設定用　※削除・編集禁止'!$OM$67="-","",INDIRECT("'事業計画(資金分配団体)_設定用　※削除・編集禁止'!NB"&amp;63+'事業計画(資金分配団体)_設定用　※削除・編集禁止'!$OM$67))</f>
        <v/>
      </c>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7"/>
      <c r="AE177" s="90" t="str">
        <f ca="1">IF('事業計画(資金分配団体)_設定用　※削除・編集禁止'!$OM$67="-","",INDIRECT("'事業計画(資金分配団体)_設定用　※削除・編集禁止'!OE"&amp;63+'事業計画(資金分配団体)_設定用　※削除・編集禁止'!$OM$67))</f>
        <v/>
      </c>
      <c r="AF177" s="91"/>
      <c r="AG177" s="91"/>
      <c r="AH177" s="91"/>
      <c r="AI177" s="91"/>
      <c r="AJ177" s="92"/>
      <c r="AK177" s="35"/>
      <c r="AL177" s="4"/>
      <c r="AM177" s="28" t="str">
        <f t="shared" ca="1" si="10"/>
        <v>(空欄)</v>
      </c>
    </row>
    <row r="178" spans="1:41" s="10" customFormat="1" ht="25.2" hidden="1" customHeight="1" x14ac:dyDescent="0.2">
      <c r="A178" s="6"/>
      <c r="B178" s="13"/>
      <c r="C178" s="13"/>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6"/>
      <c r="AL178" s="9"/>
      <c r="AM178" s="28" t="str">
        <f ca="1">IF(COUNTIF(AM168:AM177,"(空欄)")=10,"(空欄)","")</f>
        <v>(空欄)</v>
      </c>
      <c r="AN178" s="31"/>
      <c r="AO178" s="31"/>
    </row>
    <row r="179" spans="1:41" s="10" customFormat="1" ht="25.2" hidden="1" customHeight="1" thickBot="1" x14ac:dyDescent="0.25">
      <c r="A179" s="6"/>
      <c r="B179" s="24" t="s">
        <v>37</v>
      </c>
      <c r="C179" s="2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6"/>
      <c r="AL179" s="9"/>
      <c r="AM179" s="28" t="str">
        <f ca="1">IF(COUNTIF(AM181:AM190,"(空欄)")=10,"(空欄)","")</f>
        <v>(空欄)</v>
      </c>
      <c r="AN179" s="31"/>
      <c r="AO179" s="31"/>
    </row>
    <row r="180" spans="1:41" ht="25.2" hidden="1" customHeight="1" x14ac:dyDescent="0.2">
      <c r="B180" s="93" t="s">
        <v>33</v>
      </c>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5"/>
      <c r="AE180" s="96" t="s">
        <v>34</v>
      </c>
      <c r="AF180" s="97"/>
      <c r="AG180" s="97"/>
      <c r="AH180" s="97"/>
      <c r="AI180" s="97"/>
      <c r="AJ180" s="98"/>
      <c r="AK180" s="18"/>
      <c r="AL180" s="4"/>
      <c r="AM180" s="28" t="str">
        <f ca="1">IF(COUNTIF(AM181:AM190,"(空欄)")=10,"(空欄)","")</f>
        <v>(空欄)</v>
      </c>
    </row>
    <row r="181" spans="1:41" ht="25.2" hidden="1" customHeight="1" x14ac:dyDescent="0.2">
      <c r="B181" s="99" t="str">
        <f ca="1">IF('事業計画(資金分配団体)_設定用　※削除・編集禁止'!$OM$68="-","",INDIRECT("'事業計画(資金分配団体)_設定用　※削除・編集禁止'!AY"&amp;63+'事業計画(資金分配団体)_設定用　※削除・編集禁止'!$OM$68))</f>
        <v/>
      </c>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1"/>
      <c r="AE181" s="102" t="str">
        <f ca="1">IF('事業計画(資金分配団体)_設定用　※削除・編集禁止'!$OM$68="-","",INDIRECT("'事業計画(資金分配団体)_設定用　※削除・編集禁止'!CB"&amp;63+'事業計画(資金分配団体)_設定用　※削除・編集禁止'!$OM$68))</f>
        <v/>
      </c>
      <c r="AF181" s="103"/>
      <c r="AG181" s="103"/>
      <c r="AH181" s="103"/>
      <c r="AI181" s="103"/>
      <c r="AJ181" s="104"/>
      <c r="AK181" s="35"/>
      <c r="AL181" s="4"/>
      <c r="AM181" s="28" t="str">
        <f ca="1">IF(AND(B181="",AE181=""),"(空欄)","")</f>
        <v>(空欄)</v>
      </c>
    </row>
    <row r="182" spans="1:41" ht="25.2" hidden="1" customHeight="1" x14ac:dyDescent="0.2">
      <c r="B182" s="99" t="str">
        <f ca="1">IF('事業計画(資金分配団体)_設定用　※削除・編集禁止'!$OM$68="-","",INDIRECT("'事業計画(資金分配団体)_設定用　※削除・編集禁止'!CH"&amp;63+'事業計画(資金分配団体)_設定用　※削除・編集禁止'!$OM$68))</f>
        <v/>
      </c>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1"/>
      <c r="AE182" s="102" t="str">
        <f ca="1">IF('事業計画(資金分配団体)_設定用　※削除・編集禁止'!$OM$68="-","",INDIRECT("'事業計画(資金分配団体)_設定用　※削除・編集禁止'!DK"&amp;63+'事業計画(資金分配団体)_設定用　※削除・編集禁止'!$OM$68))</f>
        <v/>
      </c>
      <c r="AF182" s="103"/>
      <c r="AG182" s="103"/>
      <c r="AH182" s="103"/>
      <c r="AI182" s="103"/>
      <c r="AJ182" s="104"/>
      <c r="AK182" s="35"/>
      <c r="AL182" s="4"/>
      <c r="AM182" s="28" t="str">
        <f t="shared" ref="AM182:AM190" ca="1" si="11">IF(AND(B182="",AE182=""),"(空欄)","")</f>
        <v>(空欄)</v>
      </c>
    </row>
    <row r="183" spans="1:41" ht="25.2" hidden="1" customHeight="1" x14ac:dyDescent="0.2">
      <c r="B183" s="99" t="str">
        <f ca="1">IF('事業計画(資金分配団体)_設定用　※削除・編集禁止'!$OM$68="-","",INDIRECT("'事業計画(資金分配団体)_設定用　※削除・編集禁止'!DQ"&amp;63+'事業計画(資金分配団体)_設定用　※削除・編集禁止'!$OM$68))</f>
        <v/>
      </c>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1"/>
      <c r="AE183" s="102" t="str">
        <f ca="1">IF('事業計画(資金分配団体)_設定用　※削除・編集禁止'!$OM$68="-","",INDIRECT("'事業計画(資金分配団体)_設定用　※削除・編集禁止'!ET"&amp;63+'事業計画(資金分配団体)_設定用　※削除・編集禁止'!$OM$68))</f>
        <v/>
      </c>
      <c r="AF183" s="103"/>
      <c r="AG183" s="103"/>
      <c r="AH183" s="103"/>
      <c r="AI183" s="103"/>
      <c r="AJ183" s="104"/>
      <c r="AK183" s="35"/>
      <c r="AL183" s="4"/>
      <c r="AM183" s="28" t="str">
        <f t="shared" ca="1" si="11"/>
        <v>(空欄)</v>
      </c>
    </row>
    <row r="184" spans="1:41" ht="25.2" hidden="1" customHeight="1" x14ac:dyDescent="0.2">
      <c r="B184" s="99" t="str">
        <f ca="1">IF('事業計画(資金分配団体)_設定用　※削除・編集禁止'!$OM$68="-","",INDIRECT("'事業計画(資金分配団体)_設定用　※削除・編集禁止'!EZ"&amp;63+'事業計画(資金分配団体)_設定用　※削除・編集禁止'!$OM$68))</f>
        <v/>
      </c>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1"/>
      <c r="AE184" s="102" t="str">
        <f ca="1">IF('事業計画(資金分配団体)_設定用　※削除・編集禁止'!$OM$68="-","",INDIRECT("'事業計画(資金分配団体)_設定用　※削除・編集禁止'!GC"&amp;63+'事業計画(資金分配団体)_設定用　※削除・編集禁止'!$OM$68))</f>
        <v/>
      </c>
      <c r="AF184" s="103"/>
      <c r="AG184" s="103"/>
      <c r="AH184" s="103"/>
      <c r="AI184" s="103"/>
      <c r="AJ184" s="104"/>
      <c r="AK184" s="35"/>
      <c r="AL184" s="4"/>
      <c r="AM184" s="28" t="str">
        <f t="shared" ca="1" si="11"/>
        <v>(空欄)</v>
      </c>
    </row>
    <row r="185" spans="1:41" ht="25.2" hidden="1" customHeight="1" x14ac:dyDescent="0.2">
      <c r="B185" s="99" t="str">
        <f ca="1">IF('事業計画(資金分配団体)_設定用　※削除・編集禁止'!$OM$68="-","",INDIRECT("'事業計画(資金分配団体)_設定用　※削除・編集禁止'!GI"&amp;63+'事業計画(資金分配団体)_設定用　※削除・編集禁止'!$OM$68))</f>
        <v/>
      </c>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1"/>
      <c r="AE185" s="102" t="str">
        <f ca="1">IF('事業計画(資金分配団体)_設定用　※削除・編集禁止'!$OM$68="-","",INDIRECT("'事業計画(資金分配団体)_設定用　※削除・編集禁止'!HL"&amp;63+'事業計画(資金分配団体)_設定用　※削除・編集禁止'!$OM$68))</f>
        <v/>
      </c>
      <c r="AF185" s="103"/>
      <c r="AG185" s="103"/>
      <c r="AH185" s="103"/>
      <c r="AI185" s="103"/>
      <c r="AJ185" s="104"/>
      <c r="AK185" s="35"/>
      <c r="AL185" s="4"/>
      <c r="AM185" s="28" t="str">
        <f t="shared" ca="1" si="11"/>
        <v>(空欄)</v>
      </c>
    </row>
    <row r="186" spans="1:41" ht="25.2" hidden="1" customHeight="1" x14ac:dyDescent="0.2">
      <c r="B186" s="99" t="str">
        <f ca="1">IF('事業計画(資金分配団体)_設定用　※削除・編集禁止'!$OM$68="-","",INDIRECT("'事業計画(資金分配団体)_設定用　※削除・編集禁止'!HR"&amp;63+'事業計画(資金分配団体)_設定用　※削除・編集禁止'!$OM$68))</f>
        <v/>
      </c>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1"/>
      <c r="AE186" s="102" t="str">
        <f ca="1">IF('事業計画(資金分配団体)_設定用　※削除・編集禁止'!$OM$68="-","",INDIRECT("'事業計画(資金分配団体)_設定用　※削除・編集禁止'!IU"&amp;63+'事業計画(資金分配団体)_設定用　※削除・編集禁止'!$OM$68))</f>
        <v/>
      </c>
      <c r="AF186" s="103"/>
      <c r="AG186" s="103"/>
      <c r="AH186" s="103"/>
      <c r="AI186" s="103"/>
      <c r="AJ186" s="104"/>
      <c r="AK186" s="35"/>
      <c r="AL186" s="4"/>
      <c r="AM186" s="28" t="str">
        <f t="shared" ca="1" si="11"/>
        <v>(空欄)</v>
      </c>
    </row>
    <row r="187" spans="1:41" ht="25.2" hidden="1" customHeight="1" x14ac:dyDescent="0.2">
      <c r="B187" s="99" t="str">
        <f ca="1">IF('事業計画(資金分配団体)_設定用　※削除・編集禁止'!$OM$68="-","",INDIRECT("'事業計画(資金分配団体)_設定用　※削除・編集禁止'!JA"&amp;63+'事業計画(資金分配団体)_設定用　※削除・編集禁止'!$OM$68))</f>
        <v/>
      </c>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1"/>
      <c r="AE187" s="102" t="str">
        <f ca="1">IF('事業計画(資金分配団体)_設定用　※削除・編集禁止'!$OM$68="-","",INDIRECT("'事業計画(資金分配団体)_設定用　※削除・編集禁止'!KD"&amp;63+'事業計画(資金分配団体)_設定用　※削除・編集禁止'!$OM$68))</f>
        <v/>
      </c>
      <c r="AF187" s="103"/>
      <c r="AG187" s="103"/>
      <c r="AH187" s="103"/>
      <c r="AI187" s="103"/>
      <c r="AJ187" s="104"/>
      <c r="AK187" s="35"/>
      <c r="AL187" s="4"/>
      <c r="AM187" s="28" t="str">
        <f t="shared" ca="1" si="11"/>
        <v>(空欄)</v>
      </c>
    </row>
    <row r="188" spans="1:41" ht="25.2" hidden="1" customHeight="1" x14ac:dyDescent="0.2">
      <c r="B188" s="99" t="str">
        <f ca="1">IF('事業計画(資金分配団体)_設定用　※削除・編集禁止'!$OM$68="-","",INDIRECT("'事業計画(資金分配団体)_設定用　※削除・編集禁止'!KJ"&amp;63+'事業計画(資金分配団体)_設定用　※削除・編集禁止'!$OM$68))</f>
        <v/>
      </c>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1"/>
      <c r="AE188" s="102" t="str">
        <f ca="1">IF('事業計画(資金分配団体)_設定用　※削除・編集禁止'!$OM$68="-","",INDIRECT("'事業計画(資金分配団体)_設定用　※削除・編集禁止'!LM"&amp;63+'事業計画(資金分配団体)_設定用　※削除・編集禁止'!$OM$68))</f>
        <v/>
      </c>
      <c r="AF188" s="103"/>
      <c r="AG188" s="103"/>
      <c r="AH188" s="103"/>
      <c r="AI188" s="103"/>
      <c r="AJ188" s="104"/>
      <c r="AK188" s="35"/>
      <c r="AL188" s="4"/>
      <c r="AM188" s="28" t="str">
        <f t="shared" ca="1" si="11"/>
        <v>(空欄)</v>
      </c>
    </row>
    <row r="189" spans="1:41" ht="25.2" hidden="1" customHeight="1" x14ac:dyDescent="0.2">
      <c r="B189" s="99" t="str">
        <f ca="1">IF('事業計画(資金分配団体)_設定用　※削除・編集禁止'!$OM$68="-","",INDIRECT("'事業計画(資金分配団体)_設定用　※削除・編集禁止'!LS"&amp;63+'事業計画(資金分配団体)_設定用　※削除・編集禁止'!$OM$68))</f>
        <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1"/>
      <c r="AE189" s="102" t="str">
        <f ca="1">IF('事業計画(資金分配団体)_設定用　※削除・編集禁止'!$OM$68="-","",INDIRECT("'事業計画(資金分配団体)_設定用　※削除・編集禁止'!MV"&amp;63+'事業計画(資金分配団体)_設定用　※削除・編集禁止'!$OM$68))</f>
        <v/>
      </c>
      <c r="AF189" s="103"/>
      <c r="AG189" s="103"/>
      <c r="AH189" s="103"/>
      <c r="AI189" s="103"/>
      <c r="AJ189" s="104"/>
      <c r="AK189" s="35"/>
      <c r="AL189" s="4"/>
      <c r="AM189" s="28" t="str">
        <f t="shared" ca="1" si="11"/>
        <v>(空欄)</v>
      </c>
    </row>
    <row r="190" spans="1:41" ht="25.2" hidden="1" customHeight="1" thickBot="1" x14ac:dyDescent="0.25">
      <c r="B190" s="85" t="str">
        <f ca="1">IF('事業計画(資金分配団体)_設定用　※削除・編集禁止'!$OM$68="-","",INDIRECT("'事業計画(資金分配団体)_設定用　※削除・編集禁止'!NB"&amp;63+'事業計画(資金分配団体)_設定用　※削除・編集禁止'!$OM$68))</f>
        <v/>
      </c>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7"/>
      <c r="AE190" s="90" t="str">
        <f ca="1">IF('事業計画(資金分配団体)_設定用　※削除・編集禁止'!$OM$68="-","",INDIRECT("'事業計画(資金分配団体)_設定用　※削除・編集禁止'!OE"&amp;63+'事業計画(資金分配団体)_設定用　※削除・編集禁止'!$OM$68))</f>
        <v/>
      </c>
      <c r="AF190" s="91"/>
      <c r="AG190" s="91"/>
      <c r="AH190" s="91"/>
      <c r="AI190" s="91"/>
      <c r="AJ190" s="92"/>
      <c r="AK190" s="35"/>
      <c r="AL190" s="4"/>
      <c r="AM190" s="28" t="str">
        <f t="shared" ca="1" si="11"/>
        <v>(空欄)</v>
      </c>
    </row>
    <row r="191" spans="1:41" s="10" customFormat="1" ht="25.2" hidden="1" customHeight="1" x14ac:dyDescent="0.2">
      <c r="A191" s="6"/>
      <c r="B191" s="13"/>
      <c r="C191" s="13"/>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6"/>
      <c r="AL191" s="9"/>
      <c r="AM191" s="28" t="str">
        <f ca="1">IF(COUNTIF(AM181:AM190,"(空欄)")=10,"(空欄)","")</f>
        <v>(空欄)</v>
      </c>
      <c r="AN191" s="31"/>
      <c r="AO191" s="31"/>
    </row>
    <row r="192" spans="1:41" s="10" customFormat="1" ht="25.2" hidden="1" customHeight="1" thickBot="1" x14ac:dyDescent="0.25">
      <c r="A192" s="6"/>
      <c r="B192" s="24" t="s">
        <v>38</v>
      </c>
      <c r="C192" s="2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6"/>
      <c r="AL192" s="9"/>
      <c r="AM192" s="28" t="str">
        <f ca="1">IF(COUNTIF(AM194:AM203,"(空欄)")=10,"(空欄)","")</f>
        <v>(空欄)</v>
      </c>
      <c r="AN192" s="31"/>
      <c r="AO192" s="31"/>
    </row>
    <row r="193" spans="1:41" ht="25.2" hidden="1" customHeight="1" x14ac:dyDescent="0.2">
      <c r="B193" s="93" t="s">
        <v>33</v>
      </c>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5"/>
      <c r="AE193" s="96" t="s">
        <v>34</v>
      </c>
      <c r="AF193" s="97"/>
      <c r="AG193" s="97"/>
      <c r="AH193" s="97"/>
      <c r="AI193" s="97"/>
      <c r="AJ193" s="98"/>
      <c r="AK193" s="18"/>
      <c r="AL193" s="4"/>
      <c r="AM193" s="28" t="str">
        <f ca="1">IF(COUNTIF(AM194:AM203,"(空欄)")=10,"(空欄)","")</f>
        <v>(空欄)</v>
      </c>
    </row>
    <row r="194" spans="1:41" ht="25.2" hidden="1" customHeight="1" x14ac:dyDescent="0.2">
      <c r="B194" s="99" t="str">
        <f ca="1">IF('事業計画(資金分配団体)_設定用　※削除・編集禁止'!$OM$69="-","",INDIRECT("'事業計画(資金分配団体)_設定用　※削除・編集禁止'!AY"&amp;63+'事業計画(資金分配団体)_設定用　※削除・編集禁止'!$OM$69))</f>
        <v/>
      </c>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1"/>
      <c r="AE194" s="102" t="str">
        <f ca="1">IF('事業計画(資金分配団体)_設定用　※削除・編集禁止'!$OM$69="-","",INDIRECT("'事業計画(資金分配団体)_設定用　※削除・編集禁止'!CB"&amp;63+'事業計画(資金分配団体)_設定用　※削除・編集禁止'!$OM$69))</f>
        <v/>
      </c>
      <c r="AF194" s="103"/>
      <c r="AG194" s="103"/>
      <c r="AH194" s="103"/>
      <c r="AI194" s="103"/>
      <c r="AJ194" s="104"/>
      <c r="AK194" s="35"/>
      <c r="AL194" s="4"/>
      <c r="AM194" s="28" t="str">
        <f ca="1">IF(AND(B194="",AE194=""),"(空欄)","")</f>
        <v>(空欄)</v>
      </c>
    </row>
    <row r="195" spans="1:41" ht="25.2" hidden="1" customHeight="1" x14ac:dyDescent="0.2">
      <c r="B195" s="99" t="str">
        <f ca="1">IF('事業計画(資金分配団体)_設定用　※削除・編集禁止'!$OM$69="-","",INDIRECT("'事業計画(資金分配団体)_設定用　※削除・編集禁止'!CH"&amp;63+'事業計画(資金分配団体)_設定用　※削除・編集禁止'!$OM$69))</f>
        <v/>
      </c>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1"/>
      <c r="AE195" s="102" t="str">
        <f ca="1">IF('事業計画(資金分配団体)_設定用　※削除・編集禁止'!$OM$69="-","",INDIRECT("'事業計画(資金分配団体)_設定用　※削除・編集禁止'!DK"&amp;63+'事業計画(資金分配団体)_設定用　※削除・編集禁止'!$OM$69))</f>
        <v/>
      </c>
      <c r="AF195" s="103"/>
      <c r="AG195" s="103"/>
      <c r="AH195" s="103"/>
      <c r="AI195" s="103"/>
      <c r="AJ195" s="104"/>
      <c r="AK195" s="35"/>
      <c r="AL195" s="4"/>
      <c r="AM195" s="28" t="str">
        <f t="shared" ref="AM195:AM203" ca="1" si="12">IF(AND(B195="",AE195=""),"(空欄)","")</f>
        <v>(空欄)</v>
      </c>
    </row>
    <row r="196" spans="1:41" ht="25.2" hidden="1" customHeight="1" x14ac:dyDescent="0.2">
      <c r="B196" s="99" t="str">
        <f ca="1">IF('事業計画(資金分配団体)_設定用　※削除・編集禁止'!$OM$69="-","",INDIRECT("'事業計画(資金分配団体)_設定用　※削除・編集禁止'!DQ"&amp;63+'事業計画(資金分配団体)_設定用　※削除・編集禁止'!$OM$69))</f>
        <v/>
      </c>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1"/>
      <c r="AE196" s="102" t="str">
        <f ca="1">IF('事業計画(資金分配団体)_設定用　※削除・編集禁止'!$OM$69="-","",INDIRECT("'事業計画(資金分配団体)_設定用　※削除・編集禁止'!ET"&amp;63+'事業計画(資金分配団体)_設定用　※削除・編集禁止'!$OM$69))</f>
        <v/>
      </c>
      <c r="AF196" s="103"/>
      <c r="AG196" s="103"/>
      <c r="AH196" s="103"/>
      <c r="AI196" s="103"/>
      <c r="AJ196" s="104"/>
      <c r="AK196" s="35"/>
      <c r="AL196" s="4"/>
      <c r="AM196" s="28" t="str">
        <f t="shared" ca="1" si="12"/>
        <v>(空欄)</v>
      </c>
    </row>
    <row r="197" spans="1:41" ht="25.2" hidden="1" customHeight="1" x14ac:dyDescent="0.2">
      <c r="B197" s="99" t="str">
        <f ca="1">IF('事業計画(資金分配団体)_設定用　※削除・編集禁止'!$OM$69="-","",INDIRECT("'事業計画(資金分配団体)_設定用　※削除・編集禁止'!EZ"&amp;63+'事業計画(資金分配団体)_設定用　※削除・編集禁止'!$OM$69))</f>
        <v/>
      </c>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1"/>
      <c r="AE197" s="102" t="str">
        <f ca="1">IF('事業計画(資金分配団体)_設定用　※削除・編集禁止'!$OM$69="-","",INDIRECT("'事業計画(資金分配団体)_設定用　※削除・編集禁止'!GC"&amp;63+'事業計画(資金分配団体)_設定用　※削除・編集禁止'!$OM$69))</f>
        <v/>
      </c>
      <c r="AF197" s="103"/>
      <c r="AG197" s="103"/>
      <c r="AH197" s="103"/>
      <c r="AI197" s="103"/>
      <c r="AJ197" s="104"/>
      <c r="AK197" s="35"/>
      <c r="AL197" s="4"/>
      <c r="AM197" s="28" t="str">
        <f t="shared" ca="1" si="12"/>
        <v>(空欄)</v>
      </c>
    </row>
    <row r="198" spans="1:41" ht="25.2" hidden="1" customHeight="1" x14ac:dyDescent="0.2">
      <c r="B198" s="99" t="str">
        <f ca="1">IF('事業計画(資金分配団体)_設定用　※削除・編集禁止'!$OM$69="-","",INDIRECT("'事業計画(資金分配団体)_設定用　※削除・編集禁止'!GI"&amp;63+'事業計画(資金分配団体)_設定用　※削除・編集禁止'!$OM$69))</f>
        <v/>
      </c>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1"/>
      <c r="AE198" s="102" t="str">
        <f ca="1">IF('事業計画(資金分配団体)_設定用　※削除・編集禁止'!$OM$69="-","",INDIRECT("'事業計画(資金分配団体)_設定用　※削除・編集禁止'!HL"&amp;63+'事業計画(資金分配団体)_設定用　※削除・編集禁止'!$OM$69))</f>
        <v/>
      </c>
      <c r="AF198" s="103"/>
      <c r="AG198" s="103"/>
      <c r="AH198" s="103"/>
      <c r="AI198" s="103"/>
      <c r="AJ198" s="104"/>
      <c r="AK198" s="35"/>
      <c r="AL198" s="4"/>
      <c r="AM198" s="28" t="str">
        <f t="shared" ca="1" si="12"/>
        <v>(空欄)</v>
      </c>
    </row>
    <row r="199" spans="1:41" ht="25.2" hidden="1" customHeight="1" x14ac:dyDescent="0.2">
      <c r="B199" s="99" t="str">
        <f ca="1">IF('事業計画(資金分配団体)_設定用　※削除・編集禁止'!$OM$69="-","",INDIRECT("'事業計画(資金分配団体)_設定用　※削除・編集禁止'!HR"&amp;63+'事業計画(資金分配団体)_設定用　※削除・編集禁止'!$OM$69))</f>
        <v/>
      </c>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1"/>
      <c r="AE199" s="102" t="str">
        <f ca="1">IF('事業計画(資金分配団体)_設定用　※削除・編集禁止'!$OM$69="-","",INDIRECT("'事業計画(資金分配団体)_設定用　※削除・編集禁止'!IU"&amp;63+'事業計画(資金分配団体)_設定用　※削除・編集禁止'!$OM$69))</f>
        <v/>
      </c>
      <c r="AF199" s="103"/>
      <c r="AG199" s="103"/>
      <c r="AH199" s="103"/>
      <c r="AI199" s="103"/>
      <c r="AJ199" s="104"/>
      <c r="AK199" s="35"/>
      <c r="AL199" s="4"/>
      <c r="AM199" s="28" t="str">
        <f t="shared" ca="1" si="12"/>
        <v>(空欄)</v>
      </c>
    </row>
    <row r="200" spans="1:41" ht="25.2" hidden="1" customHeight="1" x14ac:dyDescent="0.2">
      <c r="B200" s="99" t="str">
        <f ca="1">IF('事業計画(資金分配団体)_設定用　※削除・編集禁止'!$OM$69="-","",INDIRECT("'事業計画(資金分配団体)_設定用　※削除・編集禁止'!JA"&amp;63+'事業計画(資金分配団体)_設定用　※削除・編集禁止'!$OM$69))</f>
        <v/>
      </c>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1"/>
      <c r="AE200" s="102" t="str">
        <f ca="1">IF('事業計画(資金分配団体)_設定用　※削除・編集禁止'!$OM$69="-","",INDIRECT("'事業計画(資金分配団体)_設定用　※削除・編集禁止'!KD"&amp;63+'事業計画(資金分配団体)_設定用　※削除・編集禁止'!$OM$69))</f>
        <v/>
      </c>
      <c r="AF200" s="103"/>
      <c r="AG200" s="103"/>
      <c r="AH200" s="103"/>
      <c r="AI200" s="103"/>
      <c r="AJ200" s="104"/>
      <c r="AK200" s="35"/>
      <c r="AL200" s="4"/>
      <c r="AM200" s="28" t="str">
        <f t="shared" ca="1" si="12"/>
        <v>(空欄)</v>
      </c>
    </row>
    <row r="201" spans="1:41" ht="25.2" hidden="1" customHeight="1" x14ac:dyDescent="0.2">
      <c r="B201" s="99" t="str">
        <f ca="1">IF('事業計画(資金分配団体)_設定用　※削除・編集禁止'!$OM$69="-","",INDIRECT("'事業計画(資金分配団体)_設定用　※削除・編集禁止'!KJ"&amp;63+'事業計画(資金分配団体)_設定用　※削除・編集禁止'!$OM$69))</f>
        <v/>
      </c>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1"/>
      <c r="AE201" s="102" t="str">
        <f ca="1">IF('事業計画(資金分配団体)_設定用　※削除・編集禁止'!$OM$69="-","",INDIRECT("'事業計画(資金分配団体)_設定用　※削除・編集禁止'!LM"&amp;63+'事業計画(資金分配団体)_設定用　※削除・編集禁止'!$OM$69))</f>
        <v/>
      </c>
      <c r="AF201" s="103"/>
      <c r="AG201" s="103"/>
      <c r="AH201" s="103"/>
      <c r="AI201" s="103"/>
      <c r="AJ201" s="104"/>
      <c r="AK201" s="35"/>
      <c r="AL201" s="4"/>
      <c r="AM201" s="28" t="str">
        <f t="shared" ca="1" si="12"/>
        <v>(空欄)</v>
      </c>
    </row>
    <row r="202" spans="1:41" ht="25.2" hidden="1" customHeight="1" x14ac:dyDescent="0.2">
      <c r="B202" s="99" t="str">
        <f ca="1">IF('事業計画(資金分配団体)_設定用　※削除・編集禁止'!$OM$69="-","",INDIRECT("'事業計画(資金分配団体)_設定用　※削除・編集禁止'!LS"&amp;63+'事業計画(資金分配団体)_設定用　※削除・編集禁止'!$OM$69))</f>
        <v/>
      </c>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1"/>
      <c r="AE202" s="102" t="str">
        <f ca="1">IF('事業計画(資金分配団体)_設定用　※削除・編集禁止'!$OM$69="-","",INDIRECT("'事業計画(資金分配団体)_設定用　※削除・編集禁止'!MV"&amp;63+'事業計画(資金分配団体)_設定用　※削除・編集禁止'!$OM$69))</f>
        <v/>
      </c>
      <c r="AF202" s="103"/>
      <c r="AG202" s="103"/>
      <c r="AH202" s="103"/>
      <c r="AI202" s="103"/>
      <c r="AJ202" s="104"/>
      <c r="AK202" s="35"/>
      <c r="AL202" s="4"/>
      <c r="AM202" s="28" t="str">
        <f t="shared" ca="1" si="12"/>
        <v>(空欄)</v>
      </c>
    </row>
    <row r="203" spans="1:41" ht="25.2" hidden="1" customHeight="1" thickBot="1" x14ac:dyDescent="0.25">
      <c r="B203" s="85" t="str">
        <f ca="1">IF('事業計画(資金分配団体)_設定用　※削除・編集禁止'!$OM$69="-","",INDIRECT("'事業計画(資金分配団体)_設定用　※削除・編集禁止'!NB"&amp;63+'事業計画(資金分配団体)_設定用　※削除・編集禁止'!$OM$69))</f>
        <v/>
      </c>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7"/>
      <c r="AE203" s="90" t="str">
        <f ca="1">IF('事業計画(資金分配団体)_設定用　※削除・編集禁止'!$OM$69="-","",INDIRECT("'事業計画(資金分配団体)_設定用　※削除・編集禁止'!OE"&amp;63+'事業計画(資金分配団体)_設定用　※削除・編集禁止'!$OM$69))</f>
        <v/>
      </c>
      <c r="AF203" s="91"/>
      <c r="AG203" s="91"/>
      <c r="AH203" s="91"/>
      <c r="AI203" s="91"/>
      <c r="AJ203" s="92"/>
      <c r="AK203" s="35"/>
      <c r="AL203" s="4"/>
      <c r="AM203" s="28" t="str">
        <f t="shared" ca="1" si="12"/>
        <v>(空欄)</v>
      </c>
    </row>
    <row r="204" spans="1:41" s="10" customFormat="1" ht="25.2" hidden="1" customHeight="1" x14ac:dyDescent="0.2">
      <c r="A204" s="6"/>
      <c r="B204" s="13"/>
      <c r="C204" s="13"/>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6"/>
      <c r="AL204" s="9"/>
      <c r="AM204" s="28" t="str">
        <f ca="1">IF(COUNTIF(AM194:AM203,"(空欄)")=10,"(空欄)","")</f>
        <v>(空欄)</v>
      </c>
      <c r="AN204" s="31"/>
      <c r="AO204" s="31"/>
    </row>
    <row r="205" spans="1:41" s="10" customFormat="1" ht="25.2" hidden="1" customHeight="1" thickBot="1" x14ac:dyDescent="0.25">
      <c r="A205" s="6"/>
      <c r="B205" s="24" t="s">
        <v>39</v>
      </c>
      <c r="C205" s="2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6"/>
      <c r="AL205" s="9"/>
      <c r="AM205" s="28" t="str">
        <f ca="1">IF(COUNTIF(AM207:AM216,"(空欄)")=10,"(空欄)","")</f>
        <v>(空欄)</v>
      </c>
      <c r="AN205" s="31"/>
      <c r="AO205" s="31"/>
    </row>
    <row r="206" spans="1:41" ht="25.2" hidden="1" customHeight="1" x14ac:dyDescent="0.2">
      <c r="B206" s="93" t="s">
        <v>33</v>
      </c>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5"/>
      <c r="AE206" s="96" t="s">
        <v>34</v>
      </c>
      <c r="AF206" s="97"/>
      <c r="AG206" s="97"/>
      <c r="AH206" s="97"/>
      <c r="AI206" s="97"/>
      <c r="AJ206" s="98"/>
      <c r="AK206" s="18"/>
      <c r="AL206" s="4"/>
      <c r="AM206" s="28" t="str">
        <f ca="1">IF(COUNTIF(AM207:AM216,"(空欄)")=10,"(空欄)","")</f>
        <v>(空欄)</v>
      </c>
    </row>
    <row r="207" spans="1:41" ht="25.2" hidden="1" customHeight="1" x14ac:dyDescent="0.2">
      <c r="B207" s="99" t="str">
        <f ca="1">IF('事業計画(資金分配団体)_設定用　※削除・編集禁止'!$OM$70="-","",INDIRECT("'事業計画(資金分配団体)_設定用　※削除・編集禁止'!AY"&amp;63+'事業計画(資金分配団体)_設定用　※削除・編集禁止'!$OM$70))</f>
        <v/>
      </c>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1"/>
      <c r="AE207" s="102" t="str">
        <f ca="1">IF('事業計画(資金分配団体)_設定用　※削除・編集禁止'!$OM$70="-","",INDIRECT("'事業計画(資金分配団体)_設定用　※削除・編集禁止'!CB"&amp;63+'事業計画(資金分配団体)_設定用　※削除・編集禁止'!$OM$70))</f>
        <v/>
      </c>
      <c r="AF207" s="103"/>
      <c r="AG207" s="103"/>
      <c r="AH207" s="103"/>
      <c r="AI207" s="103"/>
      <c r="AJ207" s="104"/>
      <c r="AK207" s="35"/>
      <c r="AL207" s="4"/>
      <c r="AM207" s="28" t="str">
        <f ca="1">IF(AND(B207="",AE207=""),"(空欄)","")</f>
        <v>(空欄)</v>
      </c>
    </row>
    <row r="208" spans="1:41" ht="25.2" hidden="1" customHeight="1" x14ac:dyDescent="0.2">
      <c r="B208" s="99" t="str">
        <f ca="1">IF('事業計画(資金分配団体)_設定用　※削除・編集禁止'!$OM$70="-","",INDIRECT("'事業計画(資金分配団体)_設定用　※削除・編集禁止'!CH"&amp;63+'事業計画(資金分配団体)_設定用　※削除・編集禁止'!$OM$70))</f>
        <v/>
      </c>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1"/>
      <c r="AE208" s="102" t="str">
        <f ca="1">IF('事業計画(資金分配団体)_設定用　※削除・編集禁止'!$OM$70="-","",INDIRECT("'事業計画(資金分配団体)_設定用　※削除・編集禁止'!DK"&amp;63+'事業計画(資金分配団体)_設定用　※削除・編集禁止'!$OM$70))</f>
        <v/>
      </c>
      <c r="AF208" s="103"/>
      <c r="AG208" s="103"/>
      <c r="AH208" s="103"/>
      <c r="AI208" s="103"/>
      <c r="AJ208" s="104"/>
      <c r="AK208" s="35"/>
      <c r="AL208" s="4"/>
      <c r="AM208" s="28" t="str">
        <f t="shared" ref="AM208:AM216" ca="1" si="13">IF(AND(B208="",AE208=""),"(空欄)","")</f>
        <v>(空欄)</v>
      </c>
    </row>
    <row r="209" spans="1:41" ht="25.2" hidden="1" customHeight="1" x14ac:dyDescent="0.2">
      <c r="B209" s="99" t="str">
        <f ca="1">IF('事業計画(資金分配団体)_設定用　※削除・編集禁止'!$OM$70="-","",INDIRECT("'事業計画(資金分配団体)_設定用　※削除・編集禁止'!DQ"&amp;63+'事業計画(資金分配団体)_設定用　※削除・編集禁止'!$OM$70))</f>
        <v/>
      </c>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1"/>
      <c r="AE209" s="102" t="str">
        <f ca="1">IF('事業計画(資金分配団体)_設定用　※削除・編集禁止'!$OM$70="-","",INDIRECT("'事業計画(資金分配団体)_設定用　※削除・編集禁止'!ET"&amp;63+'事業計画(資金分配団体)_設定用　※削除・編集禁止'!$OM$70))</f>
        <v/>
      </c>
      <c r="AF209" s="103"/>
      <c r="AG209" s="103"/>
      <c r="AH209" s="103"/>
      <c r="AI209" s="103"/>
      <c r="AJ209" s="104"/>
      <c r="AK209" s="35"/>
      <c r="AL209" s="4"/>
      <c r="AM209" s="28" t="str">
        <f t="shared" ca="1" si="13"/>
        <v>(空欄)</v>
      </c>
    </row>
    <row r="210" spans="1:41" ht="25.2" hidden="1" customHeight="1" x14ac:dyDescent="0.2">
      <c r="B210" s="99" t="str">
        <f ca="1">IF('事業計画(資金分配団体)_設定用　※削除・編集禁止'!$OM$70="-","",INDIRECT("'事業計画(資金分配団体)_設定用　※削除・編集禁止'!EZ"&amp;63+'事業計画(資金分配団体)_設定用　※削除・編集禁止'!$OM$70))</f>
        <v/>
      </c>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1"/>
      <c r="AE210" s="102" t="str">
        <f ca="1">IF('事業計画(資金分配団体)_設定用　※削除・編集禁止'!$OM$70="-","",INDIRECT("'事業計画(資金分配団体)_設定用　※削除・編集禁止'!GC"&amp;63+'事業計画(資金分配団体)_設定用　※削除・編集禁止'!$OM$70))</f>
        <v/>
      </c>
      <c r="AF210" s="103"/>
      <c r="AG210" s="103"/>
      <c r="AH210" s="103"/>
      <c r="AI210" s="103"/>
      <c r="AJ210" s="104"/>
      <c r="AK210" s="35"/>
      <c r="AL210" s="4"/>
      <c r="AM210" s="28" t="str">
        <f t="shared" ca="1" si="13"/>
        <v>(空欄)</v>
      </c>
    </row>
    <row r="211" spans="1:41" ht="25.2" hidden="1" customHeight="1" x14ac:dyDescent="0.2">
      <c r="B211" s="99" t="str">
        <f ca="1">IF('事業計画(資金分配団体)_設定用　※削除・編集禁止'!$OM$70="-","",INDIRECT("'事業計画(資金分配団体)_設定用　※削除・編集禁止'!GI"&amp;63+'事業計画(資金分配団体)_設定用　※削除・編集禁止'!$OM$70))</f>
        <v/>
      </c>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1"/>
      <c r="AE211" s="102" t="str">
        <f ca="1">IF('事業計画(資金分配団体)_設定用　※削除・編集禁止'!$OM$70="-","",INDIRECT("'事業計画(資金分配団体)_設定用　※削除・編集禁止'!HL"&amp;63+'事業計画(資金分配団体)_設定用　※削除・編集禁止'!$OM$70))</f>
        <v/>
      </c>
      <c r="AF211" s="103"/>
      <c r="AG211" s="103"/>
      <c r="AH211" s="103"/>
      <c r="AI211" s="103"/>
      <c r="AJ211" s="104"/>
      <c r="AK211" s="35"/>
      <c r="AL211" s="4"/>
      <c r="AM211" s="28" t="str">
        <f t="shared" ca="1" si="13"/>
        <v>(空欄)</v>
      </c>
    </row>
    <row r="212" spans="1:41" ht="25.2" hidden="1" customHeight="1" x14ac:dyDescent="0.2">
      <c r="B212" s="99" t="str">
        <f ca="1">IF('事業計画(資金分配団体)_設定用　※削除・編集禁止'!$OM$70="-","",INDIRECT("'事業計画(資金分配団体)_設定用　※削除・編集禁止'!HR"&amp;63+'事業計画(資金分配団体)_設定用　※削除・編集禁止'!$OM$70))</f>
        <v/>
      </c>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1"/>
      <c r="AE212" s="102" t="str">
        <f ca="1">IF('事業計画(資金分配団体)_設定用　※削除・編集禁止'!$OM$70="-","",INDIRECT("'事業計画(資金分配団体)_設定用　※削除・編集禁止'!IU"&amp;63+'事業計画(資金分配団体)_設定用　※削除・編集禁止'!$OM$70))</f>
        <v/>
      </c>
      <c r="AF212" s="103"/>
      <c r="AG212" s="103"/>
      <c r="AH212" s="103"/>
      <c r="AI212" s="103"/>
      <c r="AJ212" s="104"/>
      <c r="AK212" s="35"/>
      <c r="AL212" s="4"/>
      <c r="AM212" s="28" t="str">
        <f t="shared" ca="1" si="13"/>
        <v>(空欄)</v>
      </c>
    </row>
    <row r="213" spans="1:41" ht="25.2" hidden="1" customHeight="1" x14ac:dyDescent="0.2">
      <c r="B213" s="99" t="str">
        <f ca="1">IF('事業計画(資金分配団体)_設定用　※削除・編集禁止'!$OM$70="-","",INDIRECT("'事業計画(資金分配団体)_設定用　※削除・編集禁止'!JA"&amp;63+'事業計画(資金分配団体)_設定用　※削除・編集禁止'!$OM$70))</f>
        <v/>
      </c>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1"/>
      <c r="AE213" s="102" t="str">
        <f ca="1">IF('事業計画(資金分配団体)_設定用　※削除・編集禁止'!$OM$70="-","",INDIRECT("'事業計画(資金分配団体)_設定用　※削除・編集禁止'!KD"&amp;63+'事業計画(資金分配団体)_設定用　※削除・編集禁止'!$OM$70))</f>
        <v/>
      </c>
      <c r="AF213" s="103"/>
      <c r="AG213" s="103"/>
      <c r="AH213" s="103"/>
      <c r="AI213" s="103"/>
      <c r="AJ213" s="104"/>
      <c r="AK213" s="35"/>
      <c r="AL213" s="4"/>
      <c r="AM213" s="28" t="str">
        <f t="shared" ca="1" si="13"/>
        <v>(空欄)</v>
      </c>
    </row>
    <row r="214" spans="1:41" ht="25.2" hidden="1" customHeight="1" x14ac:dyDescent="0.2">
      <c r="B214" s="99" t="str">
        <f ca="1">IF('事業計画(資金分配団体)_設定用　※削除・編集禁止'!$OM$70="-","",INDIRECT("'事業計画(資金分配団体)_設定用　※削除・編集禁止'!KJ"&amp;63+'事業計画(資金分配団体)_設定用　※削除・編集禁止'!$OM$70))</f>
        <v/>
      </c>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1"/>
      <c r="AE214" s="102" t="str">
        <f ca="1">IF('事業計画(資金分配団体)_設定用　※削除・編集禁止'!$OM$70="-","",INDIRECT("'事業計画(資金分配団体)_設定用　※削除・編集禁止'!LM"&amp;63+'事業計画(資金分配団体)_設定用　※削除・編集禁止'!$OM$70))</f>
        <v/>
      </c>
      <c r="AF214" s="103"/>
      <c r="AG214" s="103"/>
      <c r="AH214" s="103"/>
      <c r="AI214" s="103"/>
      <c r="AJ214" s="104"/>
      <c r="AK214" s="35"/>
      <c r="AL214" s="4"/>
      <c r="AM214" s="28" t="str">
        <f t="shared" ca="1" si="13"/>
        <v>(空欄)</v>
      </c>
    </row>
    <row r="215" spans="1:41" ht="25.2" hidden="1" customHeight="1" x14ac:dyDescent="0.2">
      <c r="B215" s="99" t="str">
        <f ca="1">IF('事業計画(資金分配団体)_設定用　※削除・編集禁止'!$OM$70="-","",INDIRECT("'事業計画(資金分配団体)_設定用　※削除・編集禁止'!LS"&amp;63+'事業計画(資金分配団体)_設定用　※削除・編集禁止'!$OM$70))</f>
        <v/>
      </c>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1"/>
      <c r="AE215" s="102" t="str">
        <f ca="1">IF('事業計画(資金分配団体)_設定用　※削除・編集禁止'!$OM$70="-","",INDIRECT("'事業計画(資金分配団体)_設定用　※削除・編集禁止'!MV"&amp;63+'事業計画(資金分配団体)_設定用　※削除・編集禁止'!$OM$70))</f>
        <v/>
      </c>
      <c r="AF215" s="103"/>
      <c r="AG215" s="103"/>
      <c r="AH215" s="103"/>
      <c r="AI215" s="103"/>
      <c r="AJ215" s="104"/>
      <c r="AK215" s="35"/>
      <c r="AL215" s="4"/>
      <c r="AM215" s="28" t="str">
        <f t="shared" ca="1" si="13"/>
        <v>(空欄)</v>
      </c>
    </row>
    <row r="216" spans="1:41" ht="25.2" hidden="1" customHeight="1" thickBot="1" x14ac:dyDescent="0.25">
      <c r="B216" s="85" t="str">
        <f ca="1">IF('事業計画(資金分配団体)_設定用　※削除・編集禁止'!$OM$70="-","",INDIRECT("'事業計画(資金分配団体)_設定用　※削除・編集禁止'!NB"&amp;63+'事業計画(資金分配団体)_設定用　※削除・編集禁止'!$OM$70))</f>
        <v/>
      </c>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7"/>
      <c r="AE216" s="90" t="str">
        <f ca="1">IF('事業計画(資金分配団体)_設定用　※削除・編集禁止'!$OM$70="-","",INDIRECT("'事業計画(資金分配団体)_設定用　※削除・編集禁止'!OE"&amp;63+'事業計画(資金分配団体)_設定用　※削除・編集禁止'!$OM$70))</f>
        <v/>
      </c>
      <c r="AF216" s="91"/>
      <c r="AG216" s="91"/>
      <c r="AH216" s="91"/>
      <c r="AI216" s="91"/>
      <c r="AJ216" s="92"/>
      <c r="AK216" s="35"/>
      <c r="AL216" s="4"/>
      <c r="AM216" s="28" t="str">
        <f t="shared" ca="1" si="13"/>
        <v>(空欄)</v>
      </c>
    </row>
    <row r="217" spans="1:41" s="10" customFormat="1" ht="25.2" hidden="1" customHeight="1" x14ac:dyDescent="0.2">
      <c r="A217" s="6"/>
      <c r="B217" s="13"/>
      <c r="C217" s="13"/>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6"/>
      <c r="AL217" s="9"/>
      <c r="AM217" s="28" t="str">
        <f ca="1">IF(COUNTIF(AM207:AM216,"(空欄)")=10,"(空欄)","")</f>
        <v>(空欄)</v>
      </c>
      <c r="AN217" s="31"/>
      <c r="AO217" s="31"/>
    </row>
    <row r="218" spans="1:41" s="10" customFormat="1" ht="25.2" hidden="1" customHeight="1" thickBot="1" x14ac:dyDescent="0.25">
      <c r="A218" s="6"/>
      <c r="B218" s="24" t="s">
        <v>40</v>
      </c>
      <c r="C218" s="2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6"/>
      <c r="AL218" s="9"/>
      <c r="AM218" s="28" t="str">
        <f ca="1">IF(COUNTIF(AM220:AM229,"(空欄)")=10,"(空欄)","")</f>
        <v>(空欄)</v>
      </c>
      <c r="AN218" s="31"/>
      <c r="AO218" s="31"/>
    </row>
    <row r="219" spans="1:41" ht="25.2" hidden="1" customHeight="1" x14ac:dyDescent="0.2">
      <c r="B219" s="93" t="s">
        <v>33</v>
      </c>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5"/>
      <c r="AE219" s="96" t="s">
        <v>34</v>
      </c>
      <c r="AF219" s="97"/>
      <c r="AG219" s="97"/>
      <c r="AH219" s="97"/>
      <c r="AI219" s="97"/>
      <c r="AJ219" s="98"/>
      <c r="AK219" s="18"/>
      <c r="AL219" s="4"/>
      <c r="AM219" s="28" t="str">
        <f ca="1">IF(COUNTIF(AM220:AM229,"(空欄)")=10,"(空欄)","")</f>
        <v>(空欄)</v>
      </c>
    </row>
    <row r="220" spans="1:41" ht="25.2" hidden="1" customHeight="1" x14ac:dyDescent="0.2">
      <c r="B220" s="99" t="str">
        <f ca="1">IF('事業計画(資金分配団体)_設定用　※削除・編集禁止'!$OM$71="-","",INDIRECT("'事業計画(資金分配団体)_設定用　※削除・編集禁止'!AY"&amp;63+'事業計画(資金分配団体)_設定用　※削除・編集禁止'!$OM$71))</f>
        <v/>
      </c>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1"/>
      <c r="AE220" s="102" t="str">
        <f ca="1">IF('事業計画(資金分配団体)_設定用　※削除・編集禁止'!$OM$71="-","",INDIRECT("'事業計画(資金分配団体)_設定用　※削除・編集禁止'!CB"&amp;63+'事業計画(資金分配団体)_設定用　※削除・編集禁止'!$OM$71))</f>
        <v/>
      </c>
      <c r="AF220" s="103"/>
      <c r="AG220" s="103"/>
      <c r="AH220" s="103"/>
      <c r="AI220" s="103"/>
      <c r="AJ220" s="104"/>
      <c r="AK220" s="35"/>
      <c r="AL220" s="4"/>
      <c r="AM220" s="28" t="str">
        <f ca="1">IF(AND(B220="",AE220=""),"(空欄)","")</f>
        <v>(空欄)</v>
      </c>
    </row>
    <row r="221" spans="1:41" ht="25.2" hidden="1" customHeight="1" x14ac:dyDescent="0.2">
      <c r="B221" s="99" t="str">
        <f ca="1">IF('事業計画(資金分配団体)_設定用　※削除・編集禁止'!$OM$71="-","",INDIRECT("'事業計画(資金分配団体)_設定用　※削除・編集禁止'!CH"&amp;63+'事業計画(資金分配団体)_設定用　※削除・編集禁止'!$OM$71))</f>
        <v/>
      </c>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1"/>
      <c r="AE221" s="102" t="str">
        <f ca="1">IF('事業計画(資金分配団体)_設定用　※削除・編集禁止'!$OM$71="-","",INDIRECT("'事業計画(資金分配団体)_設定用　※削除・編集禁止'!DK"&amp;63+'事業計画(資金分配団体)_設定用　※削除・編集禁止'!$OM$71))</f>
        <v/>
      </c>
      <c r="AF221" s="103"/>
      <c r="AG221" s="103"/>
      <c r="AH221" s="103"/>
      <c r="AI221" s="103"/>
      <c r="AJ221" s="104"/>
      <c r="AK221" s="35"/>
      <c r="AL221" s="4"/>
      <c r="AM221" s="28" t="str">
        <f t="shared" ref="AM221:AM229" ca="1" si="14">IF(AND(B221="",AE221=""),"(空欄)","")</f>
        <v>(空欄)</v>
      </c>
    </row>
    <row r="222" spans="1:41" ht="25.2" hidden="1" customHeight="1" x14ac:dyDescent="0.2">
      <c r="B222" s="99" t="str">
        <f ca="1">IF('事業計画(資金分配団体)_設定用　※削除・編集禁止'!$OM$71="-","",INDIRECT("'事業計画(資金分配団体)_設定用　※削除・編集禁止'!DQ"&amp;63+'事業計画(資金分配団体)_設定用　※削除・編集禁止'!$OM$71))</f>
        <v/>
      </c>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1"/>
      <c r="AE222" s="102" t="str">
        <f ca="1">IF('事業計画(資金分配団体)_設定用　※削除・編集禁止'!$OM$71="-","",INDIRECT("'事業計画(資金分配団体)_設定用　※削除・編集禁止'!ET"&amp;63+'事業計画(資金分配団体)_設定用　※削除・編集禁止'!$OM$71))</f>
        <v/>
      </c>
      <c r="AF222" s="103"/>
      <c r="AG222" s="103"/>
      <c r="AH222" s="103"/>
      <c r="AI222" s="103"/>
      <c r="AJ222" s="104"/>
      <c r="AK222" s="35"/>
      <c r="AL222" s="4"/>
      <c r="AM222" s="28" t="str">
        <f t="shared" ca="1" si="14"/>
        <v>(空欄)</v>
      </c>
    </row>
    <row r="223" spans="1:41" ht="25.2" hidden="1" customHeight="1" x14ac:dyDescent="0.2">
      <c r="B223" s="99" t="str">
        <f ca="1">IF('事業計画(資金分配団体)_設定用　※削除・編集禁止'!$OM$71="-","",INDIRECT("'事業計画(資金分配団体)_設定用　※削除・編集禁止'!EZ"&amp;63+'事業計画(資金分配団体)_設定用　※削除・編集禁止'!$OM$71))</f>
        <v/>
      </c>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1"/>
      <c r="AE223" s="102" t="str">
        <f ca="1">IF('事業計画(資金分配団体)_設定用　※削除・編集禁止'!$OM$71="-","",INDIRECT("'事業計画(資金分配団体)_設定用　※削除・編集禁止'!GC"&amp;63+'事業計画(資金分配団体)_設定用　※削除・編集禁止'!$OM$71))</f>
        <v/>
      </c>
      <c r="AF223" s="103"/>
      <c r="AG223" s="103"/>
      <c r="AH223" s="103"/>
      <c r="AI223" s="103"/>
      <c r="AJ223" s="104"/>
      <c r="AK223" s="35"/>
      <c r="AL223" s="4"/>
      <c r="AM223" s="28" t="str">
        <f t="shared" ca="1" si="14"/>
        <v>(空欄)</v>
      </c>
    </row>
    <row r="224" spans="1:41" ht="25.2" hidden="1" customHeight="1" x14ac:dyDescent="0.2">
      <c r="B224" s="99" t="str">
        <f ca="1">IF('事業計画(資金分配団体)_設定用　※削除・編集禁止'!$OM$71="-","",INDIRECT("'事業計画(資金分配団体)_設定用　※削除・編集禁止'!GI"&amp;63+'事業計画(資金分配団体)_設定用　※削除・編集禁止'!$OM$71))</f>
        <v/>
      </c>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1"/>
      <c r="AE224" s="102" t="str">
        <f ca="1">IF('事業計画(資金分配団体)_設定用　※削除・編集禁止'!$OM$71="-","",INDIRECT("'事業計画(資金分配団体)_設定用　※削除・編集禁止'!HL"&amp;63+'事業計画(資金分配団体)_設定用　※削除・編集禁止'!$OM$71))</f>
        <v/>
      </c>
      <c r="AF224" s="103"/>
      <c r="AG224" s="103"/>
      <c r="AH224" s="103"/>
      <c r="AI224" s="103"/>
      <c r="AJ224" s="104"/>
      <c r="AK224" s="35"/>
      <c r="AL224" s="4"/>
      <c r="AM224" s="28" t="str">
        <f t="shared" ca="1" si="14"/>
        <v>(空欄)</v>
      </c>
    </row>
    <row r="225" spans="1:41" ht="25.2" hidden="1" customHeight="1" x14ac:dyDescent="0.2">
      <c r="B225" s="99" t="str">
        <f ca="1">IF('事業計画(資金分配団体)_設定用　※削除・編集禁止'!$OM$71="-","",INDIRECT("'事業計画(資金分配団体)_設定用　※削除・編集禁止'!HR"&amp;63+'事業計画(資金分配団体)_設定用　※削除・編集禁止'!$OM$71))</f>
        <v/>
      </c>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1"/>
      <c r="AE225" s="102" t="str">
        <f ca="1">IF('事業計画(資金分配団体)_設定用　※削除・編集禁止'!$OM$71="-","",INDIRECT("'事業計画(資金分配団体)_設定用　※削除・編集禁止'!IU"&amp;63+'事業計画(資金分配団体)_設定用　※削除・編集禁止'!$OM$71))</f>
        <v/>
      </c>
      <c r="AF225" s="103"/>
      <c r="AG225" s="103"/>
      <c r="AH225" s="103"/>
      <c r="AI225" s="103"/>
      <c r="AJ225" s="104"/>
      <c r="AK225" s="35"/>
      <c r="AL225" s="4"/>
      <c r="AM225" s="28" t="str">
        <f t="shared" ca="1" si="14"/>
        <v>(空欄)</v>
      </c>
    </row>
    <row r="226" spans="1:41" ht="25.2" hidden="1" customHeight="1" x14ac:dyDescent="0.2">
      <c r="B226" s="99" t="str">
        <f ca="1">IF('事業計画(資金分配団体)_設定用　※削除・編集禁止'!$OM$71="-","",INDIRECT("'事業計画(資金分配団体)_設定用　※削除・編集禁止'!JA"&amp;63+'事業計画(資金分配団体)_設定用　※削除・編集禁止'!$OM$71))</f>
        <v/>
      </c>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1"/>
      <c r="AE226" s="102" t="str">
        <f ca="1">IF('事業計画(資金分配団体)_設定用　※削除・編集禁止'!$OM$71="-","",INDIRECT("'事業計画(資金分配団体)_設定用　※削除・編集禁止'!KD"&amp;63+'事業計画(資金分配団体)_設定用　※削除・編集禁止'!$OM$71))</f>
        <v/>
      </c>
      <c r="AF226" s="103"/>
      <c r="AG226" s="103"/>
      <c r="AH226" s="103"/>
      <c r="AI226" s="103"/>
      <c r="AJ226" s="104"/>
      <c r="AK226" s="35"/>
      <c r="AL226" s="4"/>
      <c r="AM226" s="28" t="str">
        <f t="shared" ca="1" si="14"/>
        <v>(空欄)</v>
      </c>
    </row>
    <row r="227" spans="1:41" ht="25.2" hidden="1" customHeight="1" x14ac:dyDescent="0.2">
      <c r="B227" s="99" t="str">
        <f ca="1">IF('事業計画(資金分配団体)_設定用　※削除・編集禁止'!$OM$71="-","",INDIRECT("'事業計画(資金分配団体)_設定用　※削除・編集禁止'!KJ"&amp;63+'事業計画(資金分配団体)_設定用　※削除・編集禁止'!$OM$71))</f>
        <v/>
      </c>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1"/>
      <c r="AE227" s="102" t="str">
        <f ca="1">IF('事業計画(資金分配団体)_設定用　※削除・編集禁止'!$OM$71="-","",INDIRECT("'事業計画(資金分配団体)_設定用　※削除・編集禁止'!LM"&amp;63+'事業計画(資金分配団体)_設定用　※削除・編集禁止'!$OM$71))</f>
        <v/>
      </c>
      <c r="AF227" s="103"/>
      <c r="AG227" s="103"/>
      <c r="AH227" s="103"/>
      <c r="AI227" s="103"/>
      <c r="AJ227" s="104"/>
      <c r="AK227" s="35"/>
      <c r="AL227" s="4"/>
      <c r="AM227" s="28" t="str">
        <f t="shared" ca="1" si="14"/>
        <v>(空欄)</v>
      </c>
    </row>
    <row r="228" spans="1:41" ht="25.2" hidden="1" customHeight="1" x14ac:dyDescent="0.2">
      <c r="B228" s="99" t="str">
        <f ca="1">IF('事業計画(資金分配団体)_設定用　※削除・編集禁止'!$OM$71="-","",INDIRECT("'事業計画(資金分配団体)_設定用　※削除・編集禁止'!LS"&amp;63+'事業計画(資金分配団体)_設定用　※削除・編集禁止'!$OM$71))</f>
        <v/>
      </c>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1"/>
      <c r="AE228" s="102" t="str">
        <f ca="1">IF('事業計画(資金分配団体)_設定用　※削除・編集禁止'!$OM$71="-","",INDIRECT("'事業計画(資金分配団体)_設定用　※削除・編集禁止'!MV"&amp;63+'事業計画(資金分配団体)_設定用　※削除・編集禁止'!$OM$71))</f>
        <v/>
      </c>
      <c r="AF228" s="103"/>
      <c r="AG228" s="103"/>
      <c r="AH228" s="103"/>
      <c r="AI228" s="103"/>
      <c r="AJ228" s="104"/>
      <c r="AK228" s="35"/>
      <c r="AL228" s="4"/>
      <c r="AM228" s="28" t="str">
        <f t="shared" ca="1" si="14"/>
        <v>(空欄)</v>
      </c>
    </row>
    <row r="229" spans="1:41" ht="25.2" hidden="1" customHeight="1" thickBot="1" x14ac:dyDescent="0.25">
      <c r="B229" s="85" t="str">
        <f ca="1">IF('事業計画(資金分配団体)_設定用　※削除・編集禁止'!$OM$71="-","",INDIRECT("'事業計画(資金分配団体)_設定用　※削除・編集禁止'!NB"&amp;63+'事業計画(資金分配団体)_設定用　※削除・編集禁止'!$OM$71))</f>
        <v/>
      </c>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7"/>
      <c r="AE229" s="90" t="str">
        <f ca="1">IF('事業計画(資金分配団体)_設定用　※削除・編集禁止'!$OM$71="-","",INDIRECT("'事業計画(資金分配団体)_設定用　※削除・編集禁止'!OE"&amp;63+'事業計画(資金分配団体)_設定用　※削除・編集禁止'!$OM$71))</f>
        <v/>
      </c>
      <c r="AF229" s="91"/>
      <c r="AG229" s="91"/>
      <c r="AH229" s="91"/>
      <c r="AI229" s="91"/>
      <c r="AJ229" s="92"/>
      <c r="AK229" s="35"/>
      <c r="AL229" s="4"/>
      <c r="AM229" s="28" t="str">
        <f t="shared" ca="1" si="14"/>
        <v>(空欄)</v>
      </c>
    </row>
    <row r="230" spans="1:41" s="10" customFormat="1" ht="25.2" hidden="1" customHeight="1" x14ac:dyDescent="0.2">
      <c r="A230" s="6"/>
      <c r="B230" s="13"/>
      <c r="C230" s="13"/>
      <c r="D230" s="14"/>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6"/>
      <c r="AL230" s="9"/>
      <c r="AM230" s="28" t="str">
        <f ca="1">IF(COUNTIF(AM220:AM229,"(空欄)")=10,"(空欄)","")</f>
        <v>(空欄)</v>
      </c>
      <c r="AN230" s="31"/>
      <c r="AO230" s="31"/>
    </row>
    <row r="231" spans="1:41" s="10" customFormat="1" ht="25.2" hidden="1" customHeight="1" thickBot="1" x14ac:dyDescent="0.25">
      <c r="A231" s="6"/>
      <c r="B231" s="24" t="s">
        <v>41</v>
      </c>
      <c r="C231" s="24"/>
      <c r="D231" s="14"/>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6"/>
      <c r="AL231" s="9"/>
      <c r="AM231" s="28" t="str">
        <f ca="1">IF(COUNTIF(AM233:AM242,"(空欄)")=10,"(空欄)","")</f>
        <v>(空欄)</v>
      </c>
      <c r="AN231" s="31"/>
      <c r="AO231" s="31"/>
    </row>
    <row r="232" spans="1:41" ht="25.2" hidden="1" customHeight="1" x14ac:dyDescent="0.2">
      <c r="B232" s="93" t="s">
        <v>33</v>
      </c>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5"/>
      <c r="AE232" s="96" t="s">
        <v>34</v>
      </c>
      <c r="AF232" s="97"/>
      <c r="AG232" s="97"/>
      <c r="AH232" s="97"/>
      <c r="AI232" s="97"/>
      <c r="AJ232" s="98"/>
      <c r="AK232" s="18"/>
      <c r="AL232" s="4"/>
      <c r="AM232" s="28" t="str">
        <f ca="1">IF(COUNTIF(AM233:AM242,"(空欄)")=10,"(空欄)","")</f>
        <v>(空欄)</v>
      </c>
    </row>
    <row r="233" spans="1:41" ht="25.2" hidden="1" customHeight="1" x14ac:dyDescent="0.2">
      <c r="B233" s="99" t="str">
        <f ca="1">IF('事業計画(資金分配団体)_設定用　※削除・編集禁止'!$OM$72="-","",INDIRECT("'事業計画(資金分配団体)_設定用　※削除・編集禁止'!AY"&amp;63+'事業計画(資金分配団体)_設定用　※削除・編集禁止'!$OM$72))</f>
        <v/>
      </c>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1"/>
      <c r="AE233" s="102" t="str">
        <f ca="1">IF('事業計画(資金分配団体)_設定用　※削除・編集禁止'!$OM$72="-","",INDIRECT("'事業計画(資金分配団体)_設定用　※削除・編集禁止'!CB"&amp;63+'事業計画(資金分配団体)_設定用　※削除・編集禁止'!$OM$72))</f>
        <v/>
      </c>
      <c r="AF233" s="103"/>
      <c r="AG233" s="103"/>
      <c r="AH233" s="103"/>
      <c r="AI233" s="103"/>
      <c r="AJ233" s="104"/>
      <c r="AK233" s="35"/>
      <c r="AL233" s="4"/>
      <c r="AM233" s="28" t="str">
        <f ca="1">IF(AND(B233="",AE233=""),"(空欄)","")</f>
        <v>(空欄)</v>
      </c>
    </row>
    <row r="234" spans="1:41" ht="25.2" hidden="1" customHeight="1" x14ac:dyDescent="0.2">
      <c r="B234" s="99" t="str">
        <f ca="1">IF('事業計画(資金分配団体)_設定用　※削除・編集禁止'!$OM$72="-","",INDIRECT("'事業計画(資金分配団体)_設定用　※削除・編集禁止'!CH"&amp;63+'事業計画(資金分配団体)_設定用　※削除・編集禁止'!$OM$72))</f>
        <v/>
      </c>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1"/>
      <c r="AE234" s="102" t="str">
        <f ca="1">IF('事業計画(資金分配団体)_設定用　※削除・編集禁止'!$OM$72="-","",INDIRECT("'事業計画(資金分配団体)_設定用　※削除・編集禁止'!DK"&amp;63+'事業計画(資金分配団体)_設定用　※削除・編集禁止'!$OM$72))</f>
        <v/>
      </c>
      <c r="AF234" s="103"/>
      <c r="AG234" s="103"/>
      <c r="AH234" s="103"/>
      <c r="AI234" s="103"/>
      <c r="AJ234" s="104"/>
      <c r="AK234" s="35"/>
      <c r="AL234" s="4"/>
      <c r="AM234" s="28" t="str">
        <f t="shared" ref="AM234:AM242" ca="1" si="15">IF(AND(B234="",AE234=""),"(空欄)","")</f>
        <v>(空欄)</v>
      </c>
    </row>
    <row r="235" spans="1:41" ht="25.2" hidden="1" customHeight="1" x14ac:dyDescent="0.2">
      <c r="B235" s="99" t="str">
        <f ca="1">IF('事業計画(資金分配団体)_設定用　※削除・編集禁止'!$OM$72="-","",INDIRECT("'事業計画(資金分配団体)_設定用　※削除・編集禁止'!DQ"&amp;63+'事業計画(資金分配団体)_設定用　※削除・編集禁止'!$OM$72))</f>
        <v/>
      </c>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1"/>
      <c r="AE235" s="102" t="str">
        <f ca="1">IF('事業計画(資金分配団体)_設定用　※削除・編集禁止'!$OM$72="-","",INDIRECT("'事業計画(資金分配団体)_設定用　※削除・編集禁止'!ET"&amp;63+'事業計画(資金分配団体)_設定用　※削除・編集禁止'!$OM$72))</f>
        <v/>
      </c>
      <c r="AF235" s="103"/>
      <c r="AG235" s="103"/>
      <c r="AH235" s="103"/>
      <c r="AI235" s="103"/>
      <c r="AJ235" s="104"/>
      <c r="AK235" s="35"/>
      <c r="AL235" s="4"/>
      <c r="AM235" s="28" t="str">
        <f t="shared" ca="1" si="15"/>
        <v>(空欄)</v>
      </c>
    </row>
    <row r="236" spans="1:41" ht="25.2" hidden="1" customHeight="1" x14ac:dyDescent="0.2">
      <c r="B236" s="99" t="str">
        <f ca="1">IF('事業計画(資金分配団体)_設定用　※削除・編集禁止'!$OM$72="-","",INDIRECT("'事業計画(資金分配団体)_設定用　※削除・編集禁止'!EZ"&amp;63+'事業計画(資金分配団体)_設定用　※削除・編集禁止'!$OM$72))</f>
        <v/>
      </c>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1"/>
      <c r="AE236" s="102" t="str">
        <f ca="1">IF('事業計画(資金分配団体)_設定用　※削除・編集禁止'!$OM$72="-","",INDIRECT("'事業計画(資金分配団体)_設定用　※削除・編集禁止'!GC"&amp;63+'事業計画(資金分配団体)_設定用　※削除・編集禁止'!$OM$72))</f>
        <v/>
      </c>
      <c r="AF236" s="103"/>
      <c r="AG236" s="103"/>
      <c r="AH236" s="103"/>
      <c r="AI236" s="103"/>
      <c r="AJ236" s="104"/>
      <c r="AK236" s="35"/>
      <c r="AL236" s="4"/>
      <c r="AM236" s="28" t="str">
        <f t="shared" ca="1" si="15"/>
        <v>(空欄)</v>
      </c>
    </row>
    <row r="237" spans="1:41" ht="25.2" hidden="1" customHeight="1" x14ac:dyDescent="0.2">
      <c r="B237" s="99" t="str">
        <f ca="1">IF('事業計画(資金分配団体)_設定用　※削除・編集禁止'!$OM$72="-","",INDIRECT("'事業計画(資金分配団体)_設定用　※削除・編集禁止'!GI"&amp;63+'事業計画(資金分配団体)_設定用　※削除・編集禁止'!$OM$72))</f>
        <v/>
      </c>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1"/>
      <c r="AE237" s="102" t="str">
        <f ca="1">IF('事業計画(資金分配団体)_設定用　※削除・編集禁止'!$OM$72="-","",INDIRECT("'事業計画(資金分配団体)_設定用　※削除・編集禁止'!HL"&amp;63+'事業計画(資金分配団体)_設定用　※削除・編集禁止'!$OM$72))</f>
        <v/>
      </c>
      <c r="AF237" s="103"/>
      <c r="AG237" s="103"/>
      <c r="AH237" s="103"/>
      <c r="AI237" s="103"/>
      <c r="AJ237" s="104"/>
      <c r="AK237" s="35"/>
      <c r="AL237" s="4"/>
      <c r="AM237" s="28" t="str">
        <f t="shared" ca="1" si="15"/>
        <v>(空欄)</v>
      </c>
    </row>
    <row r="238" spans="1:41" ht="25.2" hidden="1" customHeight="1" x14ac:dyDescent="0.2">
      <c r="B238" s="99" t="str">
        <f ca="1">IF('事業計画(資金分配団体)_設定用　※削除・編集禁止'!$OM$72="-","",INDIRECT("'事業計画(資金分配団体)_設定用　※削除・編集禁止'!HR"&amp;63+'事業計画(資金分配団体)_設定用　※削除・編集禁止'!$OM$72))</f>
        <v/>
      </c>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1"/>
      <c r="AE238" s="102" t="str">
        <f ca="1">IF('事業計画(資金分配団体)_設定用　※削除・編集禁止'!$OM$72="-","",INDIRECT("'事業計画(資金分配団体)_設定用　※削除・編集禁止'!IU"&amp;63+'事業計画(資金分配団体)_設定用　※削除・編集禁止'!$OM$72))</f>
        <v/>
      </c>
      <c r="AF238" s="103"/>
      <c r="AG238" s="103"/>
      <c r="AH238" s="103"/>
      <c r="AI238" s="103"/>
      <c r="AJ238" s="104"/>
      <c r="AK238" s="35"/>
      <c r="AL238" s="4"/>
      <c r="AM238" s="28" t="str">
        <f t="shared" ca="1" si="15"/>
        <v>(空欄)</v>
      </c>
    </row>
    <row r="239" spans="1:41" ht="25.2" hidden="1" customHeight="1" x14ac:dyDescent="0.2">
      <c r="B239" s="99" t="str">
        <f ca="1">IF('事業計画(資金分配団体)_設定用　※削除・編集禁止'!$OM$72="-","",INDIRECT("'事業計画(資金分配団体)_設定用　※削除・編集禁止'!JA"&amp;63+'事業計画(資金分配団体)_設定用　※削除・編集禁止'!$OM$72))</f>
        <v/>
      </c>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1"/>
      <c r="AE239" s="102" t="str">
        <f ca="1">IF('事業計画(資金分配団体)_設定用　※削除・編集禁止'!$OM$72="-","",INDIRECT("'事業計画(資金分配団体)_設定用　※削除・編集禁止'!KD"&amp;63+'事業計画(資金分配団体)_設定用　※削除・編集禁止'!$OM$72))</f>
        <v/>
      </c>
      <c r="AF239" s="103"/>
      <c r="AG239" s="103"/>
      <c r="AH239" s="103"/>
      <c r="AI239" s="103"/>
      <c r="AJ239" s="104"/>
      <c r="AK239" s="35"/>
      <c r="AL239" s="4"/>
      <c r="AM239" s="28" t="str">
        <f t="shared" ca="1" si="15"/>
        <v>(空欄)</v>
      </c>
    </row>
    <row r="240" spans="1:41" ht="25.2" hidden="1" customHeight="1" x14ac:dyDescent="0.2">
      <c r="B240" s="99" t="str">
        <f ca="1">IF('事業計画(資金分配団体)_設定用　※削除・編集禁止'!$OM$72="-","",INDIRECT("'事業計画(資金分配団体)_設定用　※削除・編集禁止'!KJ"&amp;63+'事業計画(資金分配団体)_設定用　※削除・編集禁止'!$OM$72))</f>
        <v/>
      </c>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1"/>
      <c r="AE240" s="102" t="str">
        <f ca="1">IF('事業計画(資金分配団体)_設定用　※削除・編集禁止'!$OM$72="-","",INDIRECT("'事業計画(資金分配団体)_設定用　※削除・編集禁止'!LM"&amp;63+'事業計画(資金分配団体)_設定用　※削除・編集禁止'!$OM$72))</f>
        <v/>
      </c>
      <c r="AF240" s="103"/>
      <c r="AG240" s="103"/>
      <c r="AH240" s="103"/>
      <c r="AI240" s="103"/>
      <c r="AJ240" s="104"/>
      <c r="AK240" s="35"/>
      <c r="AL240" s="4"/>
      <c r="AM240" s="28" t="str">
        <f t="shared" ca="1" si="15"/>
        <v>(空欄)</v>
      </c>
    </row>
    <row r="241" spans="1:41" ht="25.2" hidden="1" customHeight="1" x14ac:dyDescent="0.2">
      <c r="B241" s="99" t="str">
        <f ca="1">IF('事業計画(資金分配団体)_設定用　※削除・編集禁止'!$OM$72="-","",INDIRECT("'事業計画(資金分配団体)_設定用　※削除・編集禁止'!LS"&amp;63+'事業計画(資金分配団体)_設定用　※削除・編集禁止'!$OM$72))</f>
        <v/>
      </c>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1"/>
      <c r="AE241" s="102" t="str">
        <f ca="1">IF('事業計画(資金分配団体)_設定用　※削除・編集禁止'!$OM$72="-","",INDIRECT("'事業計画(資金分配団体)_設定用　※削除・編集禁止'!MV"&amp;63+'事業計画(資金分配団体)_設定用　※削除・編集禁止'!$OM$72))</f>
        <v/>
      </c>
      <c r="AF241" s="103"/>
      <c r="AG241" s="103"/>
      <c r="AH241" s="103"/>
      <c r="AI241" s="103"/>
      <c r="AJ241" s="104"/>
      <c r="AK241" s="35"/>
      <c r="AL241" s="4"/>
      <c r="AM241" s="28" t="str">
        <f t="shared" ca="1" si="15"/>
        <v>(空欄)</v>
      </c>
    </row>
    <row r="242" spans="1:41" ht="25.2" hidden="1" customHeight="1" thickBot="1" x14ac:dyDescent="0.25">
      <c r="B242" s="85" t="str">
        <f ca="1">IF('事業計画(資金分配団体)_設定用　※削除・編集禁止'!$OM$72="-","",INDIRECT("'事業計画(資金分配団体)_設定用　※削除・編集禁止'!NB"&amp;63+'事業計画(資金分配団体)_設定用　※削除・編集禁止'!$OM$72))</f>
        <v/>
      </c>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7"/>
      <c r="AE242" s="90" t="str">
        <f ca="1">IF('事業計画(資金分配団体)_設定用　※削除・編集禁止'!$OM$72="-","",INDIRECT("'事業計画(資金分配団体)_設定用　※削除・編集禁止'!OE"&amp;63+'事業計画(資金分配団体)_設定用　※削除・編集禁止'!$OM$72))</f>
        <v/>
      </c>
      <c r="AF242" s="91"/>
      <c r="AG242" s="91"/>
      <c r="AH242" s="91"/>
      <c r="AI242" s="91"/>
      <c r="AJ242" s="92"/>
      <c r="AK242" s="35"/>
      <c r="AL242" s="4"/>
      <c r="AM242" s="28" t="str">
        <f t="shared" ca="1" si="15"/>
        <v>(空欄)</v>
      </c>
    </row>
    <row r="243" spans="1:41" s="10" customFormat="1" ht="25.2" hidden="1" customHeight="1" x14ac:dyDescent="0.2">
      <c r="A243" s="6"/>
      <c r="B243" s="13"/>
      <c r="C243" s="13"/>
      <c r="D243" s="14"/>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6"/>
      <c r="AL243" s="9"/>
      <c r="AM243" s="28" t="str">
        <f ca="1">IF(COUNTIF(AM233:AM242,"(空欄)")=10,"(空欄)","")</f>
        <v>(空欄)</v>
      </c>
      <c r="AN243" s="31"/>
      <c r="AO243" s="31"/>
    </row>
    <row r="244" spans="1:41" s="10" customFormat="1" ht="25.2" hidden="1" customHeight="1" thickBot="1" x14ac:dyDescent="0.25">
      <c r="A244" s="6"/>
      <c r="B244" s="24" t="s">
        <v>42</v>
      </c>
      <c r="C244" s="24"/>
      <c r="D244" s="14"/>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6"/>
      <c r="AL244" s="9"/>
      <c r="AM244" s="28" t="str">
        <f ca="1">IF(COUNTIF(AM246:AM255,"(空欄)")=10,"(空欄)","")</f>
        <v>(空欄)</v>
      </c>
      <c r="AN244" s="31"/>
      <c r="AO244" s="31"/>
    </row>
    <row r="245" spans="1:41" ht="25.2" hidden="1" customHeight="1" x14ac:dyDescent="0.2">
      <c r="B245" s="93" t="s">
        <v>33</v>
      </c>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5"/>
      <c r="AE245" s="96" t="s">
        <v>34</v>
      </c>
      <c r="AF245" s="97"/>
      <c r="AG245" s="97"/>
      <c r="AH245" s="97"/>
      <c r="AI245" s="97"/>
      <c r="AJ245" s="98"/>
      <c r="AK245" s="18"/>
      <c r="AL245" s="4"/>
      <c r="AM245" s="28" t="str">
        <f ca="1">IF(COUNTIF(AM246:AM255,"(空欄)")=10,"(空欄)","")</f>
        <v>(空欄)</v>
      </c>
    </row>
    <row r="246" spans="1:41" ht="25.2" hidden="1" customHeight="1" x14ac:dyDescent="0.2">
      <c r="B246" s="99" t="str">
        <f ca="1">IF('事業計画(資金分配団体)_設定用　※削除・編集禁止'!$OM$73="-","",INDIRECT("'事業計画(資金分配団体)_設定用　※削除・編集禁止'!AY"&amp;63+'事業計画(資金分配団体)_設定用　※削除・編集禁止'!$OM$73))</f>
        <v/>
      </c>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1"/>
      <c r="AE246" s="102" t="str">
        <f ca="1">IF('事業計画(資金分配団体)_設定用　※削除・編集禁止'!$OM$73="-","",INDIRECT("'事業計画(資金分配団体)_設定用　※削除・編集禁止'!CB"&amp;63+'事業計画(資金分配団体)_設定用　※削除・編集禁止'!$OM$73))</f>
        <v/>
      </c>
      <c r="AF246" s="103"/>
      <c r="AG246" s="103"/>
      <c r="AH246" s="103"/>
      <c r="AI246" s="103"/>
      <c r="AJ246" s="104"/>
      <c r="AK246" s="35"/>
      <c r="AL246" s="4"/>
      <c r="AM246" s="28" t="str">
        <f ca="1">IF(AND(B246="",AE246=""),"(空欄)","")</f>
        <v>(空欄)</v>
      </c>
    </row>
    <row r="247" spans="1:41" ht="25.2" hidden="1" customHeight="1" x14ac:dyDescent="0.2">
      <c r="B247" s="99" t="str">
        <f ca="1">IF('事業計画(資金分配団体)_設定用　※削除・編集禁止'!$OM$73="-","",INDIRECT("'事業計画(資金分配団体)_設定用　※削除・編集禁止'!CH"&amp;63+'事業計画(資金分配団体)_設定用　※削除・編集禁止'!$OM$73))</f>
        <v/>
      </c>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1"/>
      <c r="AE247" s="102" t="str">
        <f ca="1">IF('事業計画(資金分配団体)_設定用　※削除・編集禁止'!$OM$73="-","",INDIRECT("'事業計画(資金分配団体)_設定用　※削除・編集禁止'!DK"&amp;63+'事業計画(資金分配団体)_設定用　※削除・編集禁止'!$OM$73))</f>
        <v/>
      </c>
      <c r="AF247" s="103"/>
      <c r="AG247" s="103"/>
      <c r="AH247" s="103"/>
      <c r="AI247" s="103"/>
      <c r="AJ247" s="104"/>
      <c r="AK247" s="35"/>
      <c r="AL247" s="4"/>
      <c r="AM247" s="28" t="str">
        <f t="shared" ref="AM247:AM255" ca="1" si="16">IF(AND(B247="",AE247=""),"(空欄)","")</f>
        <v>(空欄)</v>
      </c>
    </row>
    <row r="248" spans="1:41" ht="25.2" hidden="1" customHeight="1" x14ac:dyDescent="0.2">
      <c r="B248" s="99" t="str">
        <f ca="1">IF('事業計画(資金分配団体)_設定用　※削除・編集禁止'!$OM$73="-","",INDIRECT("'事業計画(資金分配団体)_設定用　※削除・編集禁止'!DQ"&amp;63+'事業計画(資金分配団体)_設定用　※削除・編集禁止'!$OM$73))</f>
        <v/>
      </c>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1"/>
      <c r="AE248" s="102" t="str">
        <f ca="1">IF('事業計画(資金分配団体)_設定用　※削除・編集禁止'!$OM$73="-","",INDIRECT("'事業計画(資金分配団体)_設定用　※削除・編集禁止'!ET"&amp;63+'事業計画(資金分配団体)_設定用　※削除・編集禁止'!$OM$73))</f>
        <v/>
      </c>
      <c r="AF248" s="103"/>
      <c r="AG248" s="103"/>
      <c r="AH248" s="103"/>
      <c r="AI248" s="103"/>
      <c r="AJ248" s="104"/>
      <c r="AK248" s="35"/>
      <c r="AL248" s="4"/>
      <c r="AM248" s="28" t="str">
        <f t="shared" ca="1" si="16"/>
        <v>(空欄)</v>
      </c>
    </row>
    <row r="249" spans="1:41" ht="25.2" hidden="1" customHeight="1" x14ac:dyDescent="0.2">
      <c r="B249" s="99" t="str">
        <f ca="1">IF('事業計画(資金分配団体)_設定用　※削除・編集禁止'!$OM$73="-","",INDIRECT("'事業計画(資金分配団体)_設定用　※削除・編集禁止'!EZ"&amp;63+'事業計画(資金分配団体)_設定用　※削除・編集禁止'!$OM$73))</f>
        <v/>
      </c>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1"/>
      <c r="AE249" s="102" t="str">
        <f ca="1">IF('事業計画(資金分配団体)_設定用　※削除・編集禁止'!$OM$73="-","",INDIRECT("'事業計画(資金分配団体)_設定用　※削除・編集禁止'!GC"&amp;63+'事業計画(資金分配団体)_設定用　※削除・編集禁止'!$OM$73))</f>
        <v/>
      </c>
      <c r="AF249" s="103"/>
      <c r="AG249" s="103"/>
      <c r="AH249" s="103"/>
      <c r="AI249" s="103"/>
      <c r="AJ249" s="104"/>
      <c r="AK249" s="35"/>
      <c r="AL249" s="4"/>
      <c r="AM249" s="28" t="str">
        <f t="shared" ca="1" si="16"/>
        <v>(空欄)</v>
      </c>
    </row>
    <row r="250" spans="1:41" ht="25.2" hidden="1" customHeight="1" x14ac:dyDescent="0.2">
      <c r="B250" s="99" t="str">
        <f ca="1">IF('事業計画(資金分配団体)_設定用　※削除・編集禁止'!$OM$73="-","",INDIRECT("'事業計画(資金分配団体)_設定用　※削除・編集禁止'!GI"&amp;63+'事業計画(資金分配団体)_設定用　※削除・編集禁止'!$OM$73))</f>
        <v/>
      </c>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1"/>
      <c r="AE250" s="102" t="str">
        <f ca="1">IF('事業計画(資金分配団体)_設定用　※削除・編集禁止'!$OM$73="-","",INDIRECT("'事業計画(資金分配団体)_設定用　※削除・編集禁止'!HL"&amp;63+'事業計画(資金分配団体)_設定用　※削除・編集禁止'!$OM$73))</f>
        <v/>
      </c>
      <c r="AF250" s="103"/>
      <c r="AG250" s="103"/>
      <c r="AH250" s="103"/>
      <c r="AI250" s="103"/>
      <c r="AJ250" s="104"/>
      <c r="AK250" s="35"/>
      <c r="AL250" s="4"/>
      <c r="AM250" s="28" t="str">
        <f t="shared" ca="1" si="16"/>
        <v>(空欄)</v>
      </c>
    </row>
    <row r="251" spans="1:41" ht="25.2" hidden="1" customHeight="1" x14ac:dyDescent="0.2">
      <c r="B251" s="99" t="str">
        <f ca="1">IF('事業計画(資金分配団体)_設定用　※削除・編集禁止'!$OM$73="-","",INDIRECT("'事業計画(資金分配団体)_設定用　※削除・編集禁止'!HR"&amp;63+'事業計画(資金分配団体)_設定用　※削除・編集禁止'!$OM$73))</f>
        <v/>
      </c>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1"/>
      <c r="AE251" s="102" t="str">
        <f ca="1">IF('事業計画(資金分配団体)_設定用　※削除・編集禁止'!$OM$73="-","",INDIRECT("'事業計画(資金分配団体)_設定用　※削除・編集禁止'!IU"&amp;63+'事業計画(資金分配団体)_設定用　※削除・編集禁止'!$OM$73))</f>
        <v/>
      </c>
      <c r="AF251" s="103"/>
      <c r="AG251" s="103"/>
      <c r="AH251" s="103"/>
      <c r="AI251" s="103"/>
      <c r="AJ251" s="104"/>
      <c r="AK251" s="35"/>
      <c r="AL251" s="4"/>
      <c r="AM251" s="28" t="str">
        <f t="shared" ca="1" si="16"/>
        <v>(空欄)</v>
      </c>
    </row>
    <row r="252" spans="1:41" ht="25.2" hidden="1" customHeight="1" x14ac:dyDescent="0.2">
      <c r="B252" s="99" t="str">
        <f ca="1">IF('事業計画(資金分配団体)_設定用　※削除・編集禁止'!$OM$73="-","",INDIRECT("'事業計画(資金分配団体)_設定用　※削除・編集禁止'!JA"&amp;63+'事業計画(資金分配団体)_設定用　※削除・編集禁止'!$OM$73))</f>
        <v/>
      </c>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1"/>
      <c r="AE252" s="102" t="str">
        <f ca="1">IF('事業計画(資金分配団体)_設定用　※削除・編集禁止'!$OM$73="-","",INDIRECT("'事業計画(資金分配団体)_設定用　※削除・編集禁止'!KD"&amp;63+'事業計画(資金分配団体)_設定用　※削除・編集禁止'!$OM$73))</f>
        <v/>
      </c>
      <c r="AF252" s="103"/>
      <c r="AG252" s="103"/>
      <c r="AH252" s="103"/>
      <c r="AI252" s="103"/>
      <c r="AJ252" s="104"/>
      <c r="AK252" s="35"/>
      <c r="AL252" s="4"/>
      <c r="AM252" s="28" t="str">
        <f t="shared" ca="1" si="16"/>
        <v>(空欄)</v>
      </c>
    </row>
    <row r="253" spans="1:41" ht="25.2" hidden="1" customHeight="1" x14ac:dyDescent="0.2">
      <c r="B253" s="99" t="str">
        <f ca="1">IF('事業計画(資金分配団体)_設定用　※削除・編集禁止'!$OM$73="-","",INDIRECT("'事業計画(資金分配団体)_設定用　※削除・編集禁止'!KJ"&amp;63+'事業計画(資金分配団体)_設定用　※削除・編集禁止'!$OM$73))</f>
        <v/>
      </c>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1"/>
      <c r="AE253" s="102" t="str">
        <f ca="1">IF('事業計画(資金分配団体)_設定用　※削除・編集禁止'!$OM$73="-","",INDIRECT("'事業計画(資金分配団体)_設定用　※削除・編集禁止'!LM"&amp;63+'事業計画(資金分配団体)_設定用　※削除・編集禁止'!$OM$73))</f>
        <v/>
      </c>
      <c r="AF253" s="103"/>
      <c r="AG253" s="103"/>
      <c r="AH253" s="103"/>
      <c r="AI253" s="103"/>
      <c r="AJ253" s="104"/>
      <c r="AK253" s="35"/>
      <c r="AL253" s="4"/>
      <c r="AM253" s="28" t="str">
        <f t="shared" ca="1" si="16"/>
        <v>(空欄)</v>
      </c>
    </row>
    <row r="254" spans="1:41" ht="25.2" hidden="1" customHeight="1" x14ac:dyDescent="0.2">
      <c r="B254" s="99" t="str">
        <f ca="1">IF('事業計画(資金分配団体)_設定用　※削除・編集禁止'!$OM$73="-","",INDIRECT("'事業計画(資金分配団体)_設定用　※削除・編集禁止'!LS"&amp;63+'事業計画(資金分配団体)_設定用　※削除・編集禁止'!$OM$73))</f>
        <v/>
      </c>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1"/>
      <c r="AE254" s="102" t="str">
        <f ca="1">IF('事業計画(資金分配団体)_設定用　※削除・編集禁止'!$OM$73="-","",INDIRECT("'事業計画(資金分配団体)_設定用　※削除・編集禁止'!MV"&amp;63+'事業計画(資金分配団体)_設定用　※削除・編集禁止'!$OM$73))</f>
        <v/>
      </c>
      <c r="AF254" s="103"/>
      <c r="AG254" s="103"/>
      <c r="AH254" s="103"/>
      <c r="AI254" s="103"/>
      <c r="AJ254" s="104"/>
      <c r="AK254" s="35"/>
      <c r="AL254" s="4"/>
      <c r="AM254" s="28" t="str">
        <f t="shared" ca="1" si="16"/>
        <v>(空欄)</v>
      </c>
    </row>
    <row r="255" spans="1:41" ht="25.2" hidden="1" customHeight="1" thickBot="1" x14ac:dyDescent="0.25">
      <c r="B255" s="85" t="str">
        <f ca="1">IF('事業計画(資金分配団体)_設定用　※削除・編集禁止'!$OM$73="-","",INDIRECT("'事業計画(資金分配団体)_設定用　※削除・編集禁止'!NB"&amp;63+'事業計画(資金分配団体)_設定用　※削除・編集禁止'!$OM$73))</f>
        <v/>
      </c>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7"/>
      <c r="AE255" s="90" t="str">
        <f ca="1">IF('事業計画(資金分配団体)_設定用　※削除・編集禁止'!$OM$73="-","",INDIRECT("'事業計画(資金分配団体)_設定用　※削除・編集禁止'!OE"&amp;63+'事業計画(資金分配団体)_設定用　※削除・編集禁止'!$OM$73))</f>
        <v/>
      </c>
      <c r="AF255" s="91"/>
      <c r="AG255" s="91"/>
      <c r="AH255" s="91"/>
      <c r="AI255" s="91"/>
      <c r="AJ255" s="92"/>
      <c r="AK255" s="35"/>
      <c r="AL255" s="4"/>
      <c r="AM255" s="28" t="str">
        <f t="shared" ca="1" si="16"/>
        <v>(空欄)</v>
      </c>
    </row>
    <row r="256" spans="1:41" s="10" customFormat="1" ht="25.2" hidden="1" customHeight="1" x14ac:dyDescent="0.2">
      <c r="A256" s="6"/>
      <c r="B256" s="13"/>
      <c r="C256" s="13"/>
      <c r="D256" s="14"/>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6"/>
      <c r="AL256" s="9"/>
      <c r="AM256" s="28" t="str">
        <f ca="1">IF(COUNTIF(AM246:AM255,"(空欄)")=10,"(空欄)","")</f>
        <v>(空欄)</v>
      </c>
      <c r="AN256" s="31"/>
      <c r="AO256" s="31"/>
    </row>
    <row r="257" spans="1:41" s="10" customFormat="1" ht="25.2" hidden="1" customHeight="1" thickBot="1" x14ac:dyDescent="0.25">
      <c r="A257" s="6"/>
      <c r="B257" s="24" t="s">
        <v>43</v>
      </c>
      <c r="C257" s="24"/>
      <c r="D257" s="14"/>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6"/>
      <c r="AL257" s="9"/>
      <c r="AM257" s="28" t="str">
        <f ca="1">IF(COUNTIF(AM259:AM268,"(空欄)")=10,"(空欄)","")</f>
        <v>(空欄)</v>
      </c>
      <c r="AN257" s="31"/>
      <c r="AO257" s="31"/>
    </row>
    <row r="258" spans="1:41" ht="25.2" hidden="1" customHeight="1" x14ac:dyDescent="0.2">
      <c r="B258" s="93" t="s">
        <v>33</v>
      </c>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5"/>
      <c r="AE258" s="96" t="s">
        <v>34</v>
      </c>
      <c r="AF258" s="97"/>
      <c r="AG258" s="97"/>
      <c r="AH258" s="97"/>
      <c r="AI258" s="97"/>
      <c r="AJ258" s="98"/>
      <c r="AK258" s="18"/>
      <c r="AL258" s="4"/>
      <c r="AM258" s="28" t="str">
        <f ca="1">IF(COUNTIF(AM259:AM268,"(空欄)")=10,"(空欄)","")</f>
        <v>(空欄)</v>
      </c>
    </row>
    <row r="259" spans="1:41" ht="25.2" hidden="1" customHeight="1" x14ac:dyDescent="0.2">
      <c r="B259" s="99" t="str">
        <f ca="1">IF('事業計画(資金分配団体)_設定用　※削除・編集禁止'!$OM$74="-","",INDIRECT("'事業計画(資金分配団体)_設定用　※削除・編集禁止'!AY"&amp;63+'事業計画(資金分配団体)_設定用　※削除・編集禁止'!$OM$74))</f>
        <v/>
      </c>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1"/>
      <c r="AE259" s="102" t="str">
        <f ca="1">IF('事業計画(資金分配団体)_設定用　※削除・編集禁止'!$OM$74="-","",INDIRECT("'事業計画(資金分配団体)_設定用　※削除・編集禁止'!CB"&amp;63+'事業計画(資金分配団体)_設定用　※削除・編集禁止'!$OM$74))</f>
        <v/>
      </c>
      <c r="AF259" s="103"/>
      <c r="AG259" s="103"/>
      <c r="AH259" s="103"/>
      <c r="AI259" s="103"/>
      <c r="AJ259" s="104"/>
      <c r="AK259" s="35"/>
      <c r="AL259" s="4"/>
      <c r="AM259" s="28" t="str">
        <f ca="1">IF(AND(B259="",AE259=""),"(空欄)","")</f>
        <v>(空欄)</v>
      </c>
    </row>
    <row r="260" spans="1:41" ht="25.2" hidden="1" customHeight="1" x14ac:dyDescent="0.2">
      <c r="B260" s="99" t="str">
        <f ca="1">IF('事業計画(資金分配団体)_設定用　※削除・編集禁止'!$OM$74="-","",INDIRECT("'事業計画(資金分配団体)_設定用　※削除・編集禁止'!CH"&amp;63+'事業計画(資金分配団体)_設定用　※削除・編集禁止'!$OM$74))</f>
        <v/>
      </c>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1"/>
      <c r="AE260" s="102" t="str">
        <f ca="1">IF('事業計画(資金分配団体)_設定用　※削除・編集禁止'!$OM$74="-","",INDIRECT("'事業計画(資金分配団体)_設定用　※削除・編集禁止'!DK"&amp;63+'事業計画(資金分配団体)_設定用　※削除・編集禁止'!$OM$74))</f>
        <v/>
      </c>
      <c r="AF260" s="103"/>
      <c r="AG260" s="103"/>
      <c r="AH260" s="103"/>
      <c r="AI260" s="103"/>
      <c r="AJ260" s="104"/>
      <c r="AK260" s="35"/>
      <c r="AL260" s="4"/>
      <c r="AM260" s="28" t="str">
        <f t="shared" ref="AM260:AM268" ca="1" si="17">IF(AND(B260="",AE260=""),"(空欄)","")</f>
        <v>(空欄)</v>
      </c>
    </row>
    <row r="261" spans="1:41" ht="25.2" hidden="1" customHeight="1" x14ac:dyDescent="0.2">
      <c r="B261" s="99" t="str">
        <f ca="1">IF('事業計画(資金分配団体)_設定用　※削除・編集禁止'!$OM$74="-","",INDIRECT("'事業計画(資金分配団体)_設定用　※削除・編集禁止'!DQ"&amp;63+'事業計画(資金分配団体)_設定用　※削除・編集禁止'!$OM$74))</f>
        <v/>
      </c>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1"/>
      <c r="AE261" s="102" t="str">
        <f ca="1">IF('事業計画(資金分配団体)_設定用　※削除・編集禁止'!$OM$74="-","",INDIRECT("'事業計画(資金分配団体)_設定用　※削除・編集禁止'!ET"&amp;63+'事業計画(資金分配団体)_設定用　※削除・編集禁止'!$OM$74))</f>
        <v/>
      </c>
      <c r="AF261" s="103"/>
      <c r="AG261" s="103"/>
      <c r="AH261" s="103"/>
      <c r="AI261" s="103"/>
      <c r="AJ261" s="104"/>
      <c r="AK261" s="35"/>
      <c r="AL261" s="4"/>
      <c r="AM261" s="28" t="str">
        <f t="shared" ca="1" si="17"/>
        <v>(空欄)</v>
      </c>
    </row>
    <row r="262" spans="1:41" ht="25.2" hidden="1" customHeight="1" x14ac:dyDescent="0.2">
      <c r="B262" s="99" t="str">
        <f ca="1">IF('事業計画(資金分配団体)_設定用　※削除・編集禁止'!$OM$74="-","",INDIRECT("'事業計画(資金分配団体)_設定用　※削除・編集禁止'!EZ"&amp;63+'事業計画(資金分配団体)_設定用　※削除・編集禁止'!$OM$74))</f>
        <v/>
      </c>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1"/>
      <c r="AE262" s="102" t="str">
        <f ca="1">IF('事業計画(資金分配団体)_設定用　※削除・編集禁止'!$OM$74="-","",INDIRECT("'事業計画(資金分配団体)_設定用　※削除・編集禁止'!GC"&amp;63+'事業計画(資金分配団体)_設定用　※削除・編集禁止'!$OM$74))</f>
        <v/>
      </c>
      <c r="AF262" s="103"/>
      <c r="AG262" s="103"/>
      <c r="AH262" s="103"/>
      <c r="AI262" s="103"/>
      <c r="AJ262" s="104"/>
      <c r="AK262" s="35"/>
      <c r="AL262" s="4"/>
      <c r="AM262" s="28" t="str">
        <f t="shared" ca="1" si="17"/>
        <v>(空欄)</v>
      </c>
    </row>
    <row r="263" spans="1:41" ht="25.2" hidden="1" customHeight="1" x14ac:dyDescent="0.2">
      <c r="B263" s="99" t="str">
        <f ca="1">IF('事業計画(資金分配団体)_設定用　※削除・編集禁止'!$OM$74="-","",INDIRECT("'事業計画(資金分配団体)_設定用　※削除・編集禁止'!GI"&amp;63+'事業計画(資金分配団体)_設定用　※削除・編集禁止'!$OM$74))</f>
        <v/>
      </c>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1"/>
      <c r="AE263" s="102" t="str">
        <f ca="1">IF('事業計画(資金分配団体)_設定用　※削除・編集禁止'!$OM$74="-","",INDIRECT("'事業計画(資金分配団体)_設定用　※削除・編集禁止'!HL"&amp;63+'事業計画(資金分配団体)_設定用　※削除・編集禁止'!$OM$74))</f>
        <v/>
      </c>
      <c r="AF263" s="103"/>
      <c r="AG263" s="103"/>
      <c r="AH263" s="103"/>
      <c r="AI263" s="103"/>
      <c r="AJ263" s="104"/>
      <c r="AK263" s="35"/>
      <c r="AL263" s="4"/>
      <c r="AM263" s="28" t="str">
        <f t="shared" ca="1" si="17"/>
        <v>(空欄)</v>
      </c>
    </row>
    <row r="264" spans="1:41" ht="25.2" hidden="1" customHeight="1" x14ac:dyDescent="0.2">
      <c r="B264" s="99" t="str">
        <f ca="1">IF('事業計画(資金分配団体)_設定用　※削除・編集禁止'!$OM$74="-","",INDIRECT("'事業計画(資金分配団体)_設定用　※削除・編集禁止'!HR"&amp;63+'事業計画(資金分配団体)_設定用　※削除・編集禁止'!$OM$74))</f>
        <v/>
      </c>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1"/>
      <c r="AE264" s="102" t="str">
        <f ca="1">IF('事業計画(資金分配団体)_設定用　※削除・編集禁止'!$OM$74="-","",INDIRECT("'事業計画(資金分配団体)_設定用　※削除・編集禁止'!IU"&amp;63+'事業計画(資金分配団体)_設定用　※削除・編集禁止'!$OM$74))</f>
        <v/>
      </c>
      <c r="AF264" s="103"/>
      <c r="AG264" s="103"/>
      <c r="AH264" s="103"/>
      <c r="AI264" s="103"/>
      <c r="AJ264" s="104"/>
      <c r="AK264" s="35"/>
      <c r="AL264" s="4"/>
      <c r="AM264" s="28" t="str">
        <f t="shared" ca="1" si="17"/>
        <v>(空欄)</v>
      </c>
    </row>
    <row r="265" spans="1:41" ht="25.2" hidden="1" customHeight="1" x14ac:dyDescent="0.2">
      <c r="B265" s="99" t="str">
        <f ca="1">IF('事業計画(資金分配団体)_設定用　※削除・編集禁止'!$OM$74="-","",INDIRECT("'事業計画(資金分配団体)_設定用　※削除・編集禁止'!JA"&amp;63+'事業計画(資金分配団体)_設定用　※削除・編集禁止'!$OM$74))</f>
        <v/>
      </c>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1"/>
      <c r="AE265" s="102" t="str">
        <f ca="1">IF('事業計画(資金分配団体)_設定用　※削除・編集禁止'!$OM$74="-","",INDIRECT("'事業計画(資金分配団体)_設定用　※削除・編集禁止'!KD"&amp;63+'事業計画(資金分配団体)_設定用　※削除・編集禁止'!$OM$74))</f>
        <v/>
      </c>
      <c r="AF265" s="103"/>
      <c r="AG265" s="103"/>
      <c r="AH265" s="103"/>
      <c r="AI265" s="103"/>
      <c r="AJ265" s="104"/>
      <c r="AK265" s="35"/>
      <c r="AL265" s="4"/>
      <c r="AM265" s="28" t="str">
        <f t="shared" ca="1" si="17"/>
        <v>(空欄)</v>
      </c>
    </row>
    <row r="266" spans="1:41" ht="25.2" hidden="1" customHeight="1" x14ac:dyDescent="0.2">
      <c r="B266" s="99" t="str">
        <f ca="1">IF('事業計画(資金分配団体)_設定用　※削除・編集禁止'!$OM$74="-","",INDIRECT("'事業計画(資金分配団体)_設定用　※削除・編集禁止'!KJ"&amp;63+'事業計画(資金分配団体)_設定用　※削除・編集禁止'!$OM$74))</f>
        <v/>
      </c>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1"/>
      <c r="AE266" s="102" t="str">
        <f ca="1">IF('事業計画(資金分配団体)_設定用　※削除・編集禁止'!$OM$74="-","",INDIRECT("'事業計画(資金分配団体)_設定用　※削除・編集禁止'!LM"&amp;63+'事業計画(資金分配団体)_設定用　※削除・編集禁止'!$OM$74))</f>
        <v/>
      </c>
      <c r="AF266" s="103"/>
      <c r="AG266" s="103"/>
      <c r="AH266" s="103"/>
      <c r="AI266" s="103"/>
      <c r="AJ266" s="104"/>
      <c r="AK266" s="35"/>
      <c r="AL266" s="4"/>
      <c r="AM266" s="28" t="str">
        <f t="shared" ca="1" si="17"/>
        <v>(空欄)</v>
      </c>
    </row>
    <row r="267" spans="1:41" ht="25.2" hidden="1" customHeight="1" x14ac:dyDescent="0.2">
      <c r="B267" s="99" t="str">
        <f ca="1">IF('事業計画(資金分配団体)_設定用　※削除・編集禁止'!$OM$74="-","",INDIRECT("'事業計画(資金分配団体)_設定用　※削除・編集禁止'!LS"&amp;63+'事業計画(資金分配団体)_設定用　※削除・編集禁止'!$OM$74))</f>
        <v/>
      </c>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1"/>
      <c r="AE267" s="102" t="str">
        <f ca="1">IF('事業計画(資金分配団体)_設定用　※削除・編集禁止'!$OM$74="-","",INDIRECT("'事業計画(資金分配団体)_設定用　※削除・編集禁止'!MV"&amp;63+'事業計画(資金分配団体)_設定用　※削除・編集禁止'!$OM$74))</f>
        <v/>
      </c>
      <c r="AF267" s="103"/>
      <c r="AG267" s="103"/>
      <c r="AH267" s="103"/>
      <c r="AI267" s="103"/>
      <c r="AJ267" s="104"/>
      <c r="AK267" s="35"/>
      <c r="AL267" s="4"/>
      <c r="AM267" s="28" t="str">
        <f t="shared" ca="1" si="17"/>
        <v>(空欄)</v>
      </c>
    </row>
    <row r="268" spans="1:41" ht="25.2" hidden="1" customHeight="1" thickBot="1" x14ac:dyDescent="0.25">
      <c r="B268" s="85" t="str">
        <f ca="1">IF('事業計画(資金分配団体)_設定用　※削除・編集禁止'!$OM$74="-","",INDIRECT("'事業計画(資金分配団体)_設定用　※削除・編集禁止'!NB"&amp;63+'事業計画(資金分配団体)_設定用　※削除・編集禁止'!$OM$74))</f>
        <v/>
      </c>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7"/>
      <c r="AE268" s="90" t="str">
        <f ca="1">IF('事業計画(資金分配団体)_設定用　※削除・編集禁止'!$OM$74="-","",INDIRECT("'事業計画(資金分配団体)_設定用　※削除・編集禁止'!OE"&amp;63+'事業計画(資金分配団体)_設定用　※削除・編集禁止'!$OM$74))</f>
        <v/>
      </c>
      <c r="AF268" s="91"/>
      <c r="AG268" s="91"/>
      <c r="AH268" s="91"/>
      <c r="AI268" s="91"/>
      <c r="AJ268" s="92"/>
      <c r="AK268" s="35"/>
      <c r="AL268" s="4"/>
      <c r="AM268" s="28" t="str">
        <f t="shared" ca="1" si="17"/>
        <v>(空欄)</v>
      </c>
    </row>
    <row r="269" spans="1:41" s="10" customFormat="1" ht="25.2" hidden="1" customHeight="1" x14ac:dyDescent="0.2">
      <c r="A269" s="6"/>
      <c r="B269" s="13"/>
      <c r="C269" s="13"/>
      <c r="D269" s="14"/>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6"/>
      <c r="AL269" s="9"/>
      <c r="AM269" s="28" t="str">
        <f ca="1">IF(COUNTIF(AM259:AM268,"(空欄)")=10,"(空欄)","")</f>
        <v>(空欄)</v>
      </c>
      <c r="AN269" s="31"/>
      <c r="AO269" s="31"/>
    </row>
    <row r="270" spans="1:41" s="10" customFormat="1" ht="25.2" hidden="1" customHeight="1" thickBot="1" x14ac:dyDescent="0.25">
      <c r="A270" s="6"/>
      <c r="B270" s="24" t="s">
        <v>44</v>
      </c>
      <c r="C270" s="24"/>
      <c r="D270" s="14"/>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6"/>
      <c r="AL270" s="9"/>
      <c r="AM270" s="28" t="str">
        <f ca="1">IF(COUNTIF(AM272:AM281,"(空欄)")=10,"(空欄)","")</f>
        <v>(空欄)</v>
      </c>
      <c r="AN270" s="31"/>
      <c r="AO270" s="31"/>
    </row>
    <row r="271" spans="1:41" ht="25.2" hidden="1" customHeight="1" x14ac:dyDescent="0.2">
      <c r="B271" s="93" t="s">
        <v>33</v>
      </c>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5"/>
      <c r="AE271" s="96" t="s">
        <v>34</v>
      </c>
      <c r="AF271" s="97"/>
      <c r="AG271" s="97"/>
      <c r="AH271" s="97"/>
      <c r="AI271" s="97"/>
      <c r="AJ271" s="98"/>
      <c r="AK271" s="18"/>
      <c r="AL271" s="4"/>
      <c r="AM271" s="28" t="str">
        <f ca="1">IF(COUNTIF(AM272:AM281,"(空欄)")=10,"(空欄)","")</f>
        <v>(空欄)</v>
      </c>
    </row>
    <row r="272" spans="1:41" ht="25.2" hidden="1" customHeight="1" x14ac:dyDescent="0.2">
      <c r="B272" s="99" t="str">
        <f ca="1">IF('事業計画(資金分配団体)_設定用　※削除・編集禁止'!$OM$75="-","",INDIRECT("'事業計画(資金分配団体)_設定用　※削除・編集禁止'!AY"&amp;63+'事業計画(資金分配団体)_設定用　※削除・編集禁止'!$OM$75))</f>
        <v/>
      </c>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1"/>
      <c r="AE272" s="102" t="str">
        <f ca="1">IF('事業計画(資金分配団体)_設定用　※削除・編集禁止'!$OM$75="-","",INDIRECT("'事業計画(資金分配団体)_設定用　※削除・編集禁止'!CB"&amp;63+'事業計画(資金分配団体)_設定用　※削除・編集禁止'!$OM$75))</f>
        <v/>
      </c>
      <c r="AF272" s="103"/>
      <c r="AG272" s="103"/>
      <c r="AH272" s="103"/>
      <c r="AI272" s="103"/>
      <c r="AJ272" s="104"/>
      <c r="AK272" s="35"/>
      <c r="AL272" s="4"/>
      <c r="AM272" s="28" t="str">
        <f ca="1">IF(AND(B272="",AE272=""),"(空欄)","")</f>
        <v>(空欄)</v>
      </c>
    </row>
    <row r="273" spans="1:41" ht="25.2" hidden="1" customHeight="1" x14ac:dyDescent="0.2">
      <c r="B273" s="99" t="str">
        <f ca="1">IF('事業計画(資金分配団体)_設定用　※削除・編集禁止'!$OM$75="-","",INDIRECT("'事業計画(資金分配団体)_設定用　※削除・編集禁止'!CH"&amp;63+'事業計画(資金分配団体)_設定用　※削除・編集禁止'!$OM$75))</f>
        <v/>
      </c>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1"/>
      <c r="AE273" s="102" t="str">
        <f ca="1">IF('事業計画(資金分配団体)_設定用　※削除・編集禁止'!$OM$75="-","",INDIRECT("'事業計画(資金分配団体)_設定用　※削除・編集禁止'!DK"&amp;63+'事業計画(資金分配団体)_設定用　※削除・編集禁止'!$OM$75))</f>
        <v/>
      </c>
      <c r="AF273" s="103"/>
      <c r="AG273" s="103"/>
      <c r="AH273" s="103"/>
      <c r="AI273" s="103"/>
      <c r="AJ273" s="104"/>
      <c r="AK273" s="35"/>
      <c r="AL273" s="4"/>
      <c r="AM273" s="28" t="str">
        <f t="shared" ref="AM273:AM281" ca="1" si="18">IF(AND(B273="",AE273=""),"(空欄)","")</f>
        <v>(空欄)</v>
      </c>
    </row>
    <row r="274" spans="1:41" ht="25.2" hidden="1" customHeight="1" x14ac:dyDescent="0.2">
      <c r="B274" s="99" t="str">
        <f ca="1">IF('事業計画(資金分配団体)_設定用　※削除・編集禁止'!$OM$75="-","",INDIRECT("'事業計画(資金分配団体)_設定用　※削除・編集禁止'!DQ"&amp;63+'事業計画(資金分配団体)_設定用　※削除・編集禁止'!$OM$75))</f>
        <v/>
      </c>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1"/>
      <c r="AE274" s="102" t="str">
        <f ca="1">IF('事業計画(資金分配団体)_設定用　※削除・編集禁止'!$OM$75="-","",INDIRECT("'事業計画(資金分配団体)_設定用　※削除・編集禁止'!ET"&amp;63+'事業計画(資金分配団体)_設定用　※削除・編集禁止'!$OM$75))</f>
        <v/>
      </c>
      <c r="AF274" s="103"/>
      <c r="AG274" s="103"/>
      <c r="AH274" s="103"/>
      <c r="AI274" s="103"/>
      <c r="AJ274" s="104"/>
      <c r="AK274" s="35"/>
      <c r="AL274" s="4"/>
      <c r="AM274" s="28" t="str">
        <f t="shared" ca="1" si="18"/>
        <v>(空欄)</v>
      </c>
    </row>
    <row r="275" spans="1:41" ht="25.2" hidden="1" customHeight="1" x14ac:dyDescent="0.2">
      <c r="B275" s="99" t="str">
        <f ca="1">IF('事業計画(資金分配団体)_設定用　※削除・編集禁止'!$OM$75="-","",INDIRECT("'事業計画(資金分配団体)_設定用　※削除・編集禁止'!EZ"&amp;63+'事業計画(資金分配団体)_設定用　※削除・編集禁止'!$OM$75))</f>
        <v/>
      </c>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1"/>
      <c r="AE275" s="102" t="str">
        <f ca="1">IF('事業計画(資金分配団体)_設定用　※削除・編集禁止'!$OM$75="-","",INDIRECT("'事業計画(資金分配団体)_設定用　※削除・編集禁止'!GC"&amp;63+'事業計画(資金分配団体)_設定用　※削除・編集禁止'!$OM$75))</f>
        <v/>
      </c>
      <c r="AF275" s="103"/>
      <c r="AG275" s="103"/>
      <c r="AH275" s="103"/>
      <c r="AI275" s="103"/>
      <c r="AJ275" s="104"/>
      <c r="AK275" s="35"/>
      <c r="AL275" s="4"/>
      <c r="AM275" s="28" t="str">
        <f t="shared" ca="1" si="18"/>
        <v>(空欄)</v>
      </c>
    </row>
    <row r="276" spans="1:41" ht="25.2" hidden="1" customHeight="1" x14ac:dyDescent="0.2">
      <c r="B276" s="99" t="str">
        <f ca="1">IF('事業計画(資金分配団体)_設定用　※削除・編集禁止'!$OM$75="-","",INDIRECT("'事業計画(資金分配団体)_設定用　※削除・編集禁止'!GI"&amp;63+'事業計画(資金分配団体)_設定用　※削除・編集禁止'!$OM$75))</f>
        <v/>
      </c>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1"/>
      <c r="AE276" s="102" t="str">
        <f ca="1">IF('事業計画(資金分配団体)_設定用　※削除・編集禁止'!$OM$75="-","",INDIRECT("'事業計画(資金分配団体)_設定用　※削除・編集禁止'!HL"&amp;63+'事業計画(資金分配団体)_設定用　※削除・編集禁止'!$OM$75))</f>
        <v/>
      </c>
      <c r="AF276" s="103"/>
      <c r="AG276" s="103"/>
      <c r="AH276" s="103"/>
      <c r="AI276" s="103"/>
      <c r="AJ276" s="104"/>
      <c r="AK276" s="35"/>
      <c r="AL276" s="4"/>
      <c r="AM276" s="28" t="str">
        <f t="shared" ca="1" si="18"/>
        <v>(空欄)</v>
      </c>
    </row>
    <row r="277" spans="1:41" ht="25.2" hidden="1" customHeight="1" x14ac:dyDescent="0.2">
      <c r="B277" s="99" t="str">
        <f ca="1">IF('事業計画(資金分配団体)_設定用　※削除・編集禁止'!$OM$75="-","",INDIRECT("'事業計画(資金分配団体)_設定用　※削除・編集禁止'!HR"&amp;63+'事業計画(資金分配団体)_設定用　※削除・編集禁止'!$OM$75))</f>
        <v/>
      </c>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1"/>
      <c r="AE277" s="102" t="str">
        <f ca="1">IF('事業計画(資金分配団体)_設定用　※削除・編集禁止'!$OM$75="-","",INDIRECT("'事業計画(資金分配団体)_設定用　※削除・編集禁止'!IU"&amp;63+'事業計画(資金分配団体)_設定用　※削除・編集禁止'!$OM$75))</f>
        <v/>
      </c>
      <c r="AF277" s="103"/>
      <c r="AG277" s="103"/>
      <c r="AH277" s="103"/>
      <c r="AI277" s="103"/>
      <c r="AJ277" s="104"/>
      <c r="AK277" s="35"/>
      <c r="AL277" s="4"/>
      <c r="AM277" s="28" t="str">
        <f t="shared" ca="1" si="18"/>
        <v>(空欄)</v>
      </c>
    </row>
    <row r="278" spans="1:41" ht="25.2" hidden="1" customHeight="1" x14ac:dyDescent="0.2">
      <c r="B278" s="99" t="str">
        <f ca="1">IF('事業計画(資金分配団体)_設定用　※削除・編集禁止'!$OM$75="-","",INDIRECT("'事業計画(資金分配団体)_設定用　※削除・編集禁止'!JA"&amp;63+'事業計画(資金分配団体)_設定用　※削除・編集禁止'!$OM$75))</f>
        <v/>
      </c>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1"/>
      <c r="AE278" s="102" t="str">
        <f ca="1">IF('事業計画(資金分配団体)_設定用　※削除・編集禁止'!$OM$75="-","",INDIRECT("'事業計画(資金分配団体)_設定用　※削除・編集禁止'!KD"&amp;63+'事業計画(資金分配団体)_設定用　※削除・編集禁止'!$OM$75))</f>
        <v/>
      </c>
      <c r="AF278" s="103"/>
      <c r="AG278" s="103"/>
      <c r="AH278" s="103"/>
      <c r="AI278" s="103"/>
      <c r="AJ278" s="104"/>
      <c r="AK278" s="35"/>
      <c r="AL278" s="4"/>
      <c r="AM278" s="28" t="str">
        <f t="shared" ca="1" si="18"/>
        <v>(空欄)</v>
      </c>
    </row>
    <row r="279" spans="1:41" ht="25.2" hidden="1" customHeight="1" x14ac:dyDescent="0.2">
      <c r="B279" s="99" t="str">
        <f ca="1">IF('事業計画(資金分配団体)_設定用　※削除・編集禁止'!$OM$75="-","",INDIRECT("'事業計画(資金分配団体)_設定用　※削除・編集禁止'!KJ"&amp;63+'事業計画(資金分配団体)_設定用　※削除・編集禁止'!$OM$75))</f>
        <v/>
      </c>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1"/>
      <c r="AE279" s="102" t="str">
        <f ca="1">IF('事業計画(資金分配団体)_設定用　※削除・編集禁止'!$OM$75="-","",INDIRECT("'事業計画(資金分配団体)_設定用　※削除・編集禁止'!LM"&amp;63+'事業計画(資金分配団体)_設定用　※削除・編集禁止'!$OM$75))</f>
        <v/>
      </c>
      <c r="AF279" s="103"/>
      <c r="AG279" s="103"/>
      <c r="AH279" s="103"/>
      <c r="AI279" s="103"/>
      <c r="AJ279" s="104"/>
      <c r="AK279" s="35"/>
      <c r="AL279" s="4"/>
      <c r="AM279" s="28" t="str">
        <f t="shared" ca="1" si="18"/>
        <v>(空欄)</v>
      </c>
    </row>
    <row r="280" spans="1:41" ht="25.2" hidden="1" customHeight="1" x14ac:dyDescent="0.2">
      <c r="B280" s="99" t="str">
        <f ca="1">IF('事業計画(資金分配団体)_設定用　※削除・編集禁止'!$OM$75="-","",INDIRECT("'事業計画(資金分配団体)_設定用　※削除・編集禁止'!LS"&amp;63+'事業計画(資金分配団体)_設定用　※削除・編集禁止'!$OM$75))</f>
        <v/>
      </c>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1"/>
      <c r="AE280" s="102" t="str">
        <f ca="1">IF('事業計画(資金分配団体)_設定用　※削除・編集禁止'!$OM$75="-","",INDIRECT("'事業計画(資金分配団体)_設定用　※削除・編集禁止'!MV"&amp;63+'事業計画(資金分配団体)_設定用　※削除・編集禁止'!$OM$75))</f>
        <v/>
      </c>
      <c r="AF280" s="103"/>
      <c r="AG280" s="103"/>
      <c r="AH280" s="103"/>
      <c r="AI280" s="103"/>
      <c r="AJ280" s="104"/>
      <c r="AK280" s="35"/>
      <c r="AL280" s="4"/>
      <c r="AM280" s="28" t="str">
        <f t="shared" ca="1" si="18"/>
        <v>(空欄)</v>
      </c>
    </row>
    <row r="281" spans="1:41" ht="25.2" hidden="1" customHeight="1" thickBot="1" x14ac:dyDescent="0.25">
      <c r="B281" s="85" t="str">
        <f ca="1">IF('事業計画(資金分配団体)_設定用　※削除・編集禁止'!$OM$75="-","",INDIRECT("'事業計画(資金分配団体)_設定用　※削除・編集禁止'!NB"&amp;63+'事業計画(資金分配団体)_設定用　※削除・編集禁止'!$OM$75))</f>
        <v/>
      </c>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7"/>
      <c r="AE281" s="90" t="str">
        <f ca="1">IF('事業計画(資金分配団体)_設定用　※削除・編集禁止'!$OM$75="-","",INDIRECT("'事業計画(資金分配団体)_設定用　※削除・編集禁止'!OE"&amp;63+'事業計画(資金分配団体)_設定用　※削除・編集禁止'!$OM$75))</f>
        <v/>
      </c>
      <c r="AF281" s="91"/>
      <c r="AG281" s="91"/>
      <c r="AH281" s="91"/>
      <c r="AI281" s="91"/>
      <c r="AJ281" s="92"/>
      <c r="AK281" s="35"/>
      <c r="AL281" s="4"/>
      <c r="AM281" s="28" t="str">
        <f t="shared" ca="1" si="18"/>
        <v>(空欄)</v>
      </c>
    </row>
    <row r="282" spans="1:41" s="10" customFormat="1" ht="25.2" hidden="1" customHeight="1" x14ac:dyDescent="0.2">
      <c r="A282" s="6"/>
      <c r="B282" s="13"/>
      <c r="C282" s="13"/>
      <c r="D282" s="14"/>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6"/>
      <c r="AL282" s="9"/>
      <c r="AM282" s="28" t="str">
        <f ca="1">IF(COUNTIF(AM272:AM281,"(空欄)")=10,"(空欄)","")</f>
        <v>(空欄)</v>
      </c>
      <c r="AN282" s="31"/>
      <c r="AO282" s="31"/>
    </row>
    <row r="283" spans="1:41" s="10" customFormat="1" ht="25.2" hidden="1" customHeight="1" thickBot="1" x14ac:dyDescent="0.25">
      <c r="A283" s="6"/>
      <c r="B283" s="24" t="s">
        <v>45</v>
      </c>
      <c r="C283" s="24"/>
      <c r="D283" s="14"/>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6"/>
      <c r="AL283" s="9"/>
      <c r="AM283" s="28" t="str">
        <f ca="1">IF(COUNTIF(AM285:AM294,"(空欄)")=10,"(空欄)","")</f>
        <v>(空欄)</v>
      </c>
      <c r="AN283" s="31"/>
      <c r="AO283" s="31"/>
    </row>
    <row r="284" spans="1:41" ht="25.2" hidden="1" customHeight="1" x14ac:dyDescent="0.2">
      <c r="B284" s="93" t="s">
        <v>33</v>
      </c>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5"/>
      <c r="AE284" s="96" t="s">
        <v>34</v>
      </c>
      <c r="AF284" s="97"/>
      <c r="AG284" s="97"/>
      <c r="AH284" s="97"/>
      <c r="AI284" s="97"/>
      <c r="AJ284" s="98"/>
      <c r="AK284" s="18"/>
      <c r="AL284" s="4"/>
      <c r="AM284" s="28" t="str">
        <f ca="1">IF(COUNTIF(AM285:AM294,"(空欄)")=10,"(空欄)","")</f>
        <v>(空欄)</v>
      </c>
    </row>
    <row r="285" spans="1:41" ht="25.2" hidden="1" customHeight="1" x14ac:dyDescent="0.2">
      <c r="B285" s="99" t="str">
        <f ca="1">IF('事業計画(資金分配団体)_設定用　※削除・編集禁止'!$OM$76="-","",INDIRECT("'事業計画(資金分配団体)_設定用　※削除・編集禁止'!AY"&amp;63+'事業計画(資金分配団体)_設定用　※削除・編集禁止'!$OM$76))</f>
        <v/>
      </c>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1"/>
      <c r="AE285" s="102" t="str">
        <f ca="1">IF('事業計画(資金分配団体)_設定用　※削除・編集禁止'!$OM$76="-","",INDIRECT("'事業計画(資金分配団体)_設定用　※削除・編集禁止'!CB"&amp;63+'事業計画(資金分配団体)_設定用　※削除・編集禁止'!$OM$76))</f>
        <v/>
      </c>
      <c r="AF285" s="103"/>
      <c r="AG285" s="103"/>
      <c r="AH285" s="103"/>
      <c r="AI285" s="103"/>
      <c r="AJ285" s="104"/>
      <c r="AK285" s="35"/>
      <c r="AL285" s="4"/>
      <c r="AM285" s="28" t="str">
        <f ca="1">IF(AND(B285="",AE285=""),"(空欄)","")</f>
        <v>(空欄)</v>
      </c>
    </row>
    <row r="286" spans="1:41" ht="25.2" hidden="1" customHeight="1" x14ac:dyDescent="0.2">
      <c r="B286" s="99" t="str">
        <f ca="1">IF('事業計画(資金分配団体)_設定用　※削除・編集禁止'!$OM$76="-","",INDIRECT("'事業計画(資金分配団体)_設定用　※削除・編集禁止'!CH"&amp;63+'事業計画(資金分配団体)_設定用　※削除・編集禁止'!$OM$76))</f>
        <v/>
      </c>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1"/>
      <c r="AE286" s="102" t="str">
        <f ca="1">IF('事業計画(資金分配団体)_設定用　※削除・編集禁止'!$OM$76="-","",INDIRECT("'事業計画(資金分配団体)_設定用　※削除・編集禁止'!DK"&amp;63+'事業計画(資金分配団体)_設定用　※削除・編集禁止'!$OM$76))</f>
        <v/>
      </c>
      <c r="AF286" s="103"/>
      <c r="AG286" s="103"/>
      <c r="AH286" s="103"/>
      <c r="AI286" s="103"/>
      <c r="AJ286" s="104"/>
      <c r="AK286" s="35"/>
      <c r="AL286" s="4"/>
      <c r="AM286" s="28" t="str">
        <f t="shared" ref="AM286:AM294" ca="1" si="19">IF(AND(B286="",AE286=""),"(空欄)","")</f>
        <v>(空欄)</v>
      </c>
    </row>
    <row r="287" spans="1:41" ht="25.2" hidden="1" customHeight="1" x14ac:dyDescent="0.2">
      <c r="B287" s="99" t="str">
        <f ca="1">IF('事業計画(資金分配団体)_設定用　※削除・編集禁止'!$OM$76="-","",INDIRECT("'事業計画(資金分配団体)_設定用　※削除・編集禁止'!DQ"&amp;63+'事業計画(資金分配団体)_設定用　※削除・編集禁止'!$OM$76))</f>
        <v/>
      </c>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1"/>
      <c r="AE287" s="102" t="str">
        <f ca="1">IF('事業計画(資金分配団体)_設定用　※削除・編集禁止'!$OM$76="-","",INDIRECT("'事業計画(資金分配団体)_設定用　※削除・編集禁止'!ET"&amp;63+'事業計画(資金分配団体)_設定用　※削除・編集禁止'!$OM$76))</f>
        <v/>
      </c>
      <c r="AF287" s="103"/>
      <c r="AG287" s="103"/>
      <c r="AH287" s="103"/>
      <c r="AI287" s="103"/>
      <c r="AJ287" s="104"/>
      <c r="AK287" s="35"/>
      <c r="AL287" s="4"/>
      <c r="AM287" s="28" t="str">
        <f t="shared" ca="1" si="19"/>
        <v>(空欄)</v>
      </c>
    </row>
    <row r="288" spans="1:41" ht="25.2" hidden="1" customHeight="1" x14ac:dyDescent="0.2">
      <c r="B288" s="99" t="str">
        <f ca="1">IF('事業計画(資金分配団体)_設定用　※削除・編集禁止'!$OM$76="-","",INDIRECT("'事業計画(資金分配団体)_設定用　※削除・編集禁止'!EZ"&amp;63+'事業計画(資金分配団体)_設定用　※削除・編集禁止'!$OM$76))</f>
        <v/>
      </c>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1"/>
      <c r="AE288" s="102" t="str">
        <f ca="1">IF('事業計画(資金分配団体)_設定用　※削除・編集禁止'!$OM$76="-","",INDIRECT("'事業計画(資金分配団体)_設定用　※削除・編集禁止'!GC"&amp;63+'事業計画(資金分配団体)_設定用　※削除・編集禁止'!$OM$76))</f>
        <v/>
      </c>
      <c r="AF288" s="103"/>
      <c r="AG288" s="103"/>
      <c r="AH288" s="103"/>
      <c r="AI288" s="103"/>
      <c r="AJ288" s="104"/>
      <c r="AK288" s="35"/>
      <c r="AL288" s="4"/>
      <c r="AM288" s="28" t="str">
        <f t="shared" ca="1" si="19"/>
        <v>(空欄)</v>
      </c>
    </row>
    <row r="289" spans="1:41" ht="25.2" hidden="1" customHeight="1" x14ac:dyDescent="0.2">
      <c r="B289" s="99" t="str">
        <f ca="1">IF('事業計画(資金分配団体)_設定用　※削除・編集禁止'!$OM$76="-","",INDIRECT("'事業計画(資金分配団体)_設定用　※削除・編集禁止'!GI"&amp;63+'事業計画(資金分配団体)_設定用　※削除・編集禁止'!$OM$76))</f>
        <v/>
      </c>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1"/>
      <c r="AE289" s="102" t="str">
        <f ca="1">IF('事業計画(資金分配団体)_設定用　※削除・編集禁止'!$OM$76="-","",INDIRECT("'事業計画(資金分配団体)_設定用　※削除・編集禁止'!HL"&amp;63+'事業計画(資金分配団体)_設定用　※削除・編集禁止'!$OM$76))</f>
        <v/>
      </c>
      <c r="AF289" s="103"/>
      <c r="AG289" s="103"/>
      <c r="AH289" s="103"/>
      <c r="AI289" s="103"/>
      <c r="AJ289" s="104"/>
      <c r="AK289" s="35"/>
      <c r="AL289" s="4"/>
      <c r="AM289" s="28" t="str">
        <f t="shared" ca="1" si="19"/>
        <v>(空欄)</v>
      </c>
    </row>
    <row r="290" spans="1:41" ht="25.2" hidden="1" customHeight="1" x14ac:dyDescent="0.2">
      <c r="B290" s="99" t="str">
        <f ca="1">IF('事業計画(資金分配団体)_設定用　※削除・編集禁止'!$OM$76="-","",INDIRECT("'事業計画(資金分配団体)_設定用　※削除・編集禁止'!HR"&amp;63+'事業計画(資金分配団体)_設定用　※削除・編集禁止'!$OM$76))</f>
        <v/>
      </c>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1"/>
      <c r="AE290" s="102" t="str">
        <f ca="1">IF('事業計画(資金分配団体)_設定用　※削除・編集禁止'!$OM$76="-","",INDIRECT("'事業計画(資金分配団体)_設定用　※削除・編集禁止'!IU"&amp;63+'事業計画(資金分配団体)_設定用　※削除・編集禁止'!$OM$76))</f>
        <v/>
      </c>
      <c r="AF290" s="103"/>
      <c r="AG290" s="103"/>
      <c r="AH290" s="103"/>
      <c r="AI290" s="103"/>
      <c r="AJ290" s="104"/>
      <c r="AK290" s="35"/>
      <c r="AL290" s="4"/>
      <c r="AM290" s="28" t="str">
        <f t="shared" ca="1" si="19"/>
        <v>(空欄)</v>
      </c>
    </row>
    <row r="291" spans="1:41" ht="25.2" hidden="1" customHeight="1" x14ac:dyDescent="0.2">
      <c r="B291" s="99" t="str">
        <f ca="1">IF('事業計画(資金分配団体)_設定用　※削除・編集禁止'!$OM$76="-","",INDIRECT("'事業計画(資金分配団体)_設定用　※削除・編集禁止'!JA"&amp;63+'事業計画(資金分配団体)_設定用　※削除・編集禁止'!$OM$76))</f>
        <v/>
      </c>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1"/>
      <c r="AE291" s="102" t="str">
        <f ca="1">IF('事業計画(資金分配団体)_設定用　※削除・編集禁止'!$OM$76="-","",INDIRECT("'事業計画(資金分配団体)_設定用　※削除・編集禁止'!KD"&amp;63+'事業計画(資金分配団体)_設定用　※削除・編集禁止'!$OM$76))</f>
        <v/>
      </c>
      <c r="AF291" s="103"/>
      <c r="AG291" s="103"/>
      <c r="AH291" s="103"/>
      <c r="AI291" s="103"/>
      <c r="AJ291" s="104"/>
      <c r="AK291" s="35"/>
      <c r="AL291" s="4"/>
      <c r="AM291" s="28" t="str">
        <f t="shared" ca="1" si="19"/>
        <v>(空欄)</v>
      </c>
    </row>
    <row r="292" spans="1:41" ht="25.2" hidden="1" customHeight="1" x14ac:dyDescent="0.2">
      <c r="B292" s="99" t="str">
        <f ca="1">IF('事業計画(資金分配団体)_設定用　※削除・編集禁止'!$OM$76="-","",INDIRECT("'事業計画(資金分配団体)_設定用　※削除・編集禁止'!KJ"&amp;63+'事業計画(資金分配団体)_設定用　※削除・編集禁止'!$OM$76))</f>
        <v/>
      </c>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1"/>
      <c r="AE292" s="102" t="str">
        <f ca="1">IF('事業計画(資金分配団体)_設定用　※削除・編集禁止'!$OM$76="-","",INDIRECT("'事業計画(資金分配団体)_設定用　※削除・編集禁止'!LM"&amp;63+'事業計画(資金分配団体)_設定用　※削除・編集禁止'!$OM$76))</f>
        <v/>
      </c>
      <c r="AF292" s="103"/>
      <c r="AG292" s="103"/>
      <c r="AH292" s="103"/>
      <c r="AI292" s="103"/>
      <c r="AJ292" s="104"/>
      <c r="AK292" s="35"/>
      <c r="AL292" s="4"/>
      <c r="AM292" s="28" t="str">
        <f t="shared" ca="1" si="19"/>
        <v>(空欄)</v>
      </c>
    </row>
    <row r="293" spans="1:41" ht="25.2" hidden="1" customHeight="1" x14ac:dyDescent="0.2">
      <c r="B293" s="99" t="str">
        <f ca="1">IF('事業計画(資金分配団体)_設定用　※削除・編集禁止'!$OM$76="-","",INDIRECT("'事業計画(資金分配団体)_設定用　※削除・編集禁止'!LS"&amp;63+'事業計画(資金分配団体)_設定用　※削除・編集禁止'!$OM$76))</f>
        <v/>
      </c>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1"/>
      <c r="AE293" s="102" t="str">
        <f ca="1">IF('事業計画(資金分配団体)_設定用　※削除・編集禁止'!$OM$76="-","",INDIRECT("'事業計画(資金分配団体)_設定用　※削除・編集禁止'!MV"&amp;63+'事業計画(資金分配団体)_設定用　※削除・編集禁止'!$OM$76))</f>
        <v/>
      </c>
      <c r="AF293" s="103"/>
      <c r="AG293" s="103"/>
      <c r="AH293" s="103"/>
      <c r="AI293" s="103"/>
      <c r="AJ293" s="104"/>
      <c r="AK293" s="35"/>
      <c r="AL293" s="4"/>
      <c r="AM293" s="28" t="str">
        <f t="shared" ca="1" si="19"/>
        <v>(空欄)</v>
      </c>
    </row>
    <row r="294" spans="1:41" ht="25.2" hidden="1" customHeight="1" thickBot="1" x14ac:dyDescent="0.25">
      <c r="B294" s="85" t="str">
        <f ca="1">IF('事業計画(資金分配団体)_設定用　※削除・編集禁止'!$OM$76="-","",INDIRECT("'事業計画(資金分配団体)_設定用　※削除・編集禁止'!NB"&amp;63+'事業計画(資金分配団体)_設定用　※削除・編集禁止'!$OM$76))</f>
        <v/>
      </c>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7"/>
      <c r="AE294" s="90" t="str">
        <f ca="1">IF('事業計画(資金分配団体)_設定用　※削除・編集禁止'!$OM$76="-","",INDIRECT("'事業計画(資金分配団体)_設定用　※削除・編集禁止'!OE"&amp;63+'事業計画(資金分配団体)_設定用　※削除・編集禁止'!$OM$76))</f>
        <v/>
      </c>
      <c r="AF294" s="91"/>
      <c r="AG294" s="91"/>
      <c r="AH294" s="91"/>
      <c r="AI294" s="91"/>
      <c r="AJ294" s="92"/>
      <c r="AK294" s="35"/>
      <c r="AL294" s="4"/>
      <c r="AM294" s="28" t="str">
        <f t="shared" ca="1" si="19"/>
        <v>(空欄)</v>
      </c>
    </row>
    <row r="295" spans="1:41" s="10" customFormat="1" ht="25.2" hidden="1" customHeight="1" x14ac:dyDescent="0.2">
      <c r="A295" s="6"/>
      <c r="B295" s="13"/>
      <c r="C295" s="13"/>
      <c r="D295" s="14"/>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6"/>
      <c r="AL295" s="9"/>
      <c r="AM295" s="28" t="str">
        <f ca="1">IF(COUNTIF(AM285:AM294,"(空欄)")=10,"(空欄)","")</f>
        <v>(空欄)</v>
      </c>
      <c r="AN295" s="31"/>
      <c r="AO295" s="31"/>
    </row>
    <row r="296" spans="1:41" s="10" customFormat="1" ht="25.2" hidden="1" customHeight="1" thickBot="1" x14ac:dyDescent="0.25">
      <c r="A296" s="6"/>
      <c r="B296" s="24" t="s">
        <v>46</v>
      </c>
      <c r="C296" s="24"/>
      <c r="D296" s="14"/>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6"/>
      <c r="AL296" s="9"/>
      <c r="AM296" s="28" t="str">
        <f ca="1">IF(COUNTIF(AM298:AM307,"(空欄)")=10,"(空欄)","")</f>
        <v>(空欄)</v>
      </c>
      <c r="AN296" s="31"/>
      <c r="AO296" s="31"/>
    </row>
    <row r="297" spans="1:41" ht="25.2" hidden="1" customHeight="1" x14ac:dyDescent="0.2">
      <c r="B297" s="93" t="s">
        <v>33</v>
      </c>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5"/>
      <c r="AE297" s="96" t="s">
        <v>34</v>
      </c>
      <c r="AF297" s="97"/>
      <c r="AG297" s="97"/>
      <c r="AH297" s="97"/>
      <c r="AI297" s="97"/>
      <c r="AJ297" s="98"/>
      <c r="AK297" s="18"/>
      <c r="AL297" s="4"/>
      <c r="AM297" s="28" t="str">
        <f ca="1">IF(COUNTIF(AM298:AM307,"(空欄)")=10,"(空欄)","")</f>
        <v>(空欄)</v>
      </c>
    </row>
    <row r="298" spans="1:41" ht="25.2" hidden="1" customHeight="1" x14ac:dyDescent="0.2">
      <c r="B298" s="99" t="str">
        <f ca="1">IF('事業計画(資金分配団体)_設定用　※削除・編集禁止'!$OM$77="-","",INDIRECT("'事業計画(資金分配団体)_設定用　※削除・編集禁止'!AY"&amp;63+'事業計画(資金分配団体)_設定用　※削除・編集禁止'!$OM$77))</f>
        <v/>
      </c>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1"/>
      <c r="AE298" s="102" t="str">
        <f ca="1">IF('事業計画(資金分配団体)_設定用　※削除・編集禁止'!$OM$77="-","",INDIRECT("'事業計画(資金分配団体)_設定用　※削除・編集禁止'!CB"&amp;63+'事業計画(資金分配団体)_設定用　※削除・編集禁止'!$OM$77))</f>
        <v/>
      </c>
      <c r="AF298" s="103"/>
      <c r="AG298" s="103"/>
      <c r="AH298" s="103"/>
      <c r="AI298" s="103"/>
      <c r="AJ298" s="104"/>
      <c r="AK298" s="35"/>
      <c r="AL298" s="4"/>
      <c r="AM298" s="28" t="str">
        <f ca="1">IF(AND(B298="",AE298=""),"(空欄)","")</f>
        <v>(空欄)</v>
      </c>
    </row>
    <row r="299" spans="1:41" ht="25.2" hidden="1" customHeight="1" x14ac:dyDescent="0.2">
      <c r="B299" s="99" t="str">
        <f ca="1">IF('事業計画(資金分配団体)_設定用　※削除・編集禁止'!$OM$77="-","",INDIRECT("'事業計画(資金分配団体)_設定用　※削除・編集禁止'!CH"&amp;63+'事業計画(資金分配団体)_設定用　※削除・編集禁止'!$OM$77))</f>
        <v/>
      </c>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1"/>
      <c r="AE299" s="102" t="str">
        <f ca="1">IF('事業計画(資金分配団体)_設定用　※削除・編集禁止'!$OM$77="-","",INDIRECT("'事業計画(資金分配団体)_設定用　※削除・編集禁止'!DK"&amp;63+'事業計画(資金分配団体)_設定用　※削除・編集禁止'!$OM$77))</f>
        <v/>
      </c>
      <c r="AF299" s="103"/>
      <c r="AG299" s="103"/>
      <c r="AH299" s="103"/>
      <c r="AI299" s="103"/>
      <c r="AJ299" s="104"/>
      <c r="AK299" s="35"/>
      <c r="AL299" s="4"/>
      <c r="AM299" s="28" t="str">
        <f t="shared" ref="AM299:AM307" ca="1" si="20">IF(AND(B299="",AE299=""),"(空欄)","")</f>
        <v>(空欄)</v>
      </c>
    </row>
    <row r="300" spans="1:41" ht="25.2" hidden="1" customHeight="1" x14ac:dyDescent="0.2">
      <c r="B300" s="99" t="str">
        <f ca="1">IF('事業計画(資金分配団体)_設定用　※削除・編集禁止'!$OM$77="-","",INDIRECT("'事業計画(資金分配団体)_設定用　※削除・編集禁止'!DQ"&amp;63+'事業計画(資金分配団体)_設定用　※削除・編集禁止'!$OM$77))</f>
        <v/>
      </c>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1"/>
      <c r="AE300" s="102" t="str">
        <f ca="1">IF('事業計画(資金分配団体)_設定用　※削除・編集禁止'!$OM$77="-","",INDIRECT("'事業計画(資金分配団体)_設定用　※削除・編集禁止'!ET"&amp;63+'事業計画(資金分配団体)_設定用　※削除・編集禁止'!$OM$77))</f>
        <v/>
      </c>
      <c r="AF300" s="103"/>
      <c r="AG300" s="103"/>
      <c r="AH300" s="103"/>
      <c r="AI300" s="103"/>
      <c r="AJ300" s="104"/>
      <c r="AK300" s="35"/>
      <c r="AL300" s="4"/>
      <c r="AM300" s="28" t="str">
        <f t="shared" ca="1" si="20"/>
        <v>(空欄)</v>
      </c>
    </row>
    <row r="301" spans="1:41" ht="25.2" hidden="1" customHeight="1" x14ac:dyDescent="0.2">
      <c r="B301" s="99" t="str">
        <f ca="1">IF('事業計画(資金分配団体)_設定用　※削除・編集禁止'!$OM$77="-","",INDIRECT("'事業計画(資金分配団体)_設定用　※削除・編集禁止'!EZ"&amp;63+'事業計画(資金分配団体)_設定用　※削除・編集禁止'!$OM$77))</f>
        <v/>
      </c>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1"/>
      <c r="AE301" s="102" t="str">
        <f ca="1">IF('事業計画(資金分配団体)_設定用　※削除・編集禁止'!$OM$77="-","",INDIRECT("'事業計画(資金分配団体)_設定用　※削除・編集禁止'!GC"&amp;63+'事業計画(資金分配団体)_設定用　※削除・編集禁止'!$OM$77))</f>
        <v/>
      </c>
      <c r="AF301" s="103"/>
      <c r="AG301" s="103"/>
      <c r="AH301" s="103"/>
      <c r="AI301" s="103"/>
      <c r="AJ301" s="104"/>
      <c r="AK301" s="35"/>
      <c r="AL301" s="4"/>
      <c r="AM301" s="28" t="str">
        <f t="shared" ca="1" si="20"/>
        <v>(空欄)</v>
      </c>
    </row>
    <row r="302" spans="1:41" ht="25.2" hidden="1" customHeight="1" x14ac:dyDescent="0.2">
      <c r="B302" s="99" t="str">
        <f ca="1">IF('事業計画(資金分配団体)_設定用　※削除・編集禁止'!$OM$77="-","",INDIRECT("'事業計画(資金分配団体)_設定用　※削除・編集禁止'!GI"&amp;63+'事業計画(資金分配団体)_設定用　※削除・編集禁止'!$OM$77))</f>
        <v/>
      </c>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1"/>
      <c r="AE302" s="102" t="str">
        <f ca="1">IF('事業計画(資金分配団体)_設定用　※削除・編集禁止'!$OM$77="-","",INDIRECT("'事業計画(資金分配団体)_設定用　※削除・編集禁止'!HL"&amp;63+'事業計画(資金分配団体)_設定用　※削除・編集禁止'!$OM$77))</f>
        <v/>
      </c>
      <c r="AF302" s="103"/>
      <c r="AG302" s="103"/>
      <c r="AH302" s="103"/>
      <c r="AI302" s="103"/>
      <c r="AJ302" s="104"/>
      <c r="AK302" s="35"/>
      <c r="AL302" s="4"/>
      <c r="AM302" s="28" t="str">
        <f t="shared" ca="1" si="20"/>
        <v>(空欄)</v>
      </c>
    </row>
    <row r="303" spans="1:41" ht="25.2" hidden="1" customHeight="1" x14ac:dyDescent="0.2">
      <c r="B303" s="99" t="str">
        <f ca="1">IF('事業計画(資金分配団体)_設定用　※削除・編集禁止'!$OM$77="-","",INDIRECT("'事業計画(資金分配団体)_設定用　※削除・編集禁止'!HR"&amp;63+'事業計画(資金分配団体)_設定用　※削除・編集禁止'!$OM$77))</f>
        <v/>
      </c>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1"/>
      <c r="AE303" s="102" t="str">
        <f ca="1">IF('事業計画(資金分配団体)_設定用　※削除・編集禁止'!$OM$77="-","",INDIRECT("'事業計画(資金分配団体)_設定用　※削除・編集禁止'!IU"&amp;63+'事業計画(資金分配団体)_設定用　※削除・編集禁止'!$OM$77))</f>
        <v/>
      </c>
      <c r="AF303" s="103"/>
      <c r="AG303" s="103"/>
      <c r="AH303" s="103"/>
      <c r="AI303" s="103"/>
      <c r="AJ303" s="104"/>
      <c r="AK303" s="35"/>
      <c r="AL303" s="4"/>
      <c r="AM303" s="28" t="str">
        <f t="shared" ca="1" si="20"/>
        <v>(空欄)</v>
      </c>
    </row>
    <row r="304" spans="1:41" ht="25.2" hidden="1" customHeight="1" x14ac:dyDescent="0.2">
      <c r="B304" s="99" t="str">
        <f ca="1">IF('事業計画(資金分配団体)_設定用　※削除・編集禁止'!$OM$77="-","",INDIRECT("'事業計画(資金分配団体)_設定用　※削除・編集禁止'!JA"&amp;63+'事業計画(資金分配団体)_設定用　※削除・編集禁止'!$OM$77))</f>
        <v/>
      </c>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1"/>
      <c r="AE304" s="102" t="str">
        <f ca="1">IF('事業計画(資金分配団体)_設定用　※削除・編集禁止'!$OM$77="-","",INDIRECT("'事業計画(資金分配団体)_設定用　※削除・編集禁止'!KD"&amp;63+'事業計画(資金分配団体)_設定用　※削除・編集禁止'!$OM$77))</f>
        <v/>
      </c>
      <c r="AF304" s="103"/>
      <c r="AG304" s="103"/>
      <c r="AH304" s="103"/>
      <c r="AI304" s="103"/>
      <c r="AJ304" s="104"/>
      <c r="AK304" s="35"/>
      <c r="AL304" s="4"/>
      <c r="AM304" s="28" t="str">
        <f t="shared" ca="1" si="20"/>
        <v>(空欄)</v>
      </c>
    </row>
    <row r="305" spans="1:41" ht="25.2" hidden="1" customHeight="1" x14ac:dyDescent="0.2">
      <c r="B305" s="99" t="str">
        <f ca="1">IF('事業計画(資金分配団体)_設定用　※削除・編集禁止'!$OM$77="-","",INDIRECT("'事業計画(資金分配団体)_設定用　※削除・編集禁止'!KJ"&amp;63+'事業計画(資金分配団体)_設定用　※削除・編集禁止'!$OM$77))</f>
        <v/>
      </c>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1"/>
      <c r="AE305" s="102" t="str">
        <f ca="1">IF('事業計画(資金分配団体)_設定用　※削除・編集禁止'!$OM$77="-","",INDIRECT("'事業計画(資金分配団体)_設定用　※削除・編集禁止'!LM"&amp;63+'事業計画(資金分配団体)_設定用　※削除・編集禁止'!$OM$77))</f>
        <v/>
      </c>
      <c r="AF305" s="103"/>
      <c r="AG305" s="103"/>
      <c r="AH305" s="103"/>
      <c r="AI305" s="103"/>
      <c r="AJ305" s="104"/>
      <c r="AK305" s="35"/>
      <c r="AL305" s="4"/>
      <c r="AM305" s="28" t="str">
        <f t="shared" ca="1" si="20"/>
        <v>(空欄)</v>
      </c>
    </row>
    <row r="306" spans="1:41" ht="25.2" hidden="1" customHeight="1" x14ac:dyDescent="0.2">
      <c r="B306" s="99" t="str">
        <f ca="1">IF('事業計画(資金分配団体)_設定用　※削除・編集禁止'!$OM$77="-","",INDIRECT("'事業計画(資金分配団体)_設定用　※削除・編集禁止'!LS"&amp;63+'事業計画(資金分配団体)_設定用　※削除・編集禁止'!$OM$77))</f>
        <v/>
      </c>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1"/>
      <c r="AE306" s="102" t="str">
        <f ca="1">IF('事業計画(資金分配団体)_設定用　※削除・編集禁止'!$OM$77="-","",INDIRECT("'事業計画(資金分配団体)_設定用　※削除・編集禁止'!MV"&amp;63+'事業計画(資金分配団体)_設定用　※削除・編集禁止'!$OM$77))</f>
        <v/>
      </c>
      <c r="AF306" s="103"/>
      <c r="AG306" s="103"/>
      <c r="AH306" s="103"/>
      <c r="AI306" s="103"/>
      <c r="AJ306" s="104"/>
      <c r="AK306" s="35"/>
      <c r="AL306" s="4"/>
      <c r="AM306" s="28" t="str">
        <f t="shared" ca="1" si="20"/>
        <v>(空欄)</v>
      </c>
    </row>
    <row r="307" spans="1:41" ht="25.2" hidden="1" customHeight="1" thickBot="1" x14ac:dyDescent="0.25">
      <c r="B307" s="85" t="str">
        <f ca="1">IF('事業計画(資金分配団体)_設定用　※削除・編集禁止'!$OM$77="-","",INDIRECT("'事業計画(資金分配団体)_設定用　※削除・編集禁止'!NB"&amp;63+'事業計画(資金分配団体)_設定用　※削除・編集禁止'!$OM$77))</f>
        <v/>
      </c>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7"/>
      <c r="AE307" s="90" t="str">
        <f ca="1">IF('事業計画(資金分配団体)_設定用　※削除・編集禁止'!$OM$77="-","",INDIRECT("'事業計画(資金分配団体)_設定用　※削除・編集禁止'!OE"&amp;63+'事業計画(資金分配団体)_設定用　※削除・編集禁止'!$OM$77))</f>
        <v/>
      </c>
      <c r="AF307" s="91"/>
      <c r="AG307" s="91"/>
      <c r="AH307" s="91"/>
      <c r="AI307" s="91"/>
      <c r="AJ307" s="92"/>
      <c r="AK307" s="35"/>
      <c r="AL307" s="4"/>
      <c r="AM307" s="28" t="str">
        <f t="shared" ca="1" si="20"/>
        <v>(空欄)</v>
      </c>
    </row>
    <row r="308" spans="1:41" s="10" customFormat="1" ht="25.2" hidden="1" customHeight="1" x14ac:dyDescent="0.2">
      <c r="A308" s="6"/>
      <c r="B308" s="13"/>
      <c r="C308" s="13"/>
      <c r="D308" s="14"/>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6"/>
      <c r="AL308" s="9"/>
      <c r="AM308" s="28" t="str">
        <f ca="1">IF(COUNTIF(AM298:AM307,"(空欄)")=10,"(空欄)","")</f>
        <v>(空欄)</v>
      </c>
      <c r="AN308" s="31"/>
      <c r="AO308" s="31"/>
    </row>
    <row r="309" spans="1:41" s="10" customFormat="1" ht="25.2" hidden="1" customHeight="1" thickBot="1" x14ac:dyDescent="0.25">
      <c r="A309" s="6"/>
      <c r="B309" s="24" t="s">
        <v>47</v>
      </c>
      <c r="C309" s="24"/>
      <c r="D309" s="14"/>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6"/>
      <c r="AL309" s="9"/>
      <c r="AM309" s="28" t="str">
        <f ca="1">IF(COUNTIF(AM311:AM320,"(空欄)")=10,"(空欄)","")</f>
        <v>(空欄)</v>
      </c>
      <c r="AN309" s="31"/>
      <c r="AO309" s="31"/>
    </row>
    <row r="310" spans="1:41" ht="25.2" hidden="1" customHeight="1" x14ac:dyDescent="0.2">
      <c r="B310" s="93" t="s">
        <v>33</v>
      </c>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5"/>
      <c r="AE310" s="96" t="s">
        <v>34</v>
      </c>
      <c r="AF310" s="97"/>
      <c r="AG310" s="97"/>
      <c r="AH310" s="97"/>
      <c r="AI310" s="97"/>
      <c r="AJ310" s="98"/>
      <c r="AK310" s="18"/>
      <c r="AL310" s="4"/>
      <c r="AM310" s="28" t="str">
        <f ca="1">IF(COUNTIF(AM311:AM320,"(空欄)")=10,"(空欄)","")</f>
        <v>(空欄)</v>
      </c>
    </row>
    <row r="311" spans="1:41" ht="25.2" hidden="1" customHeight="1" x14ac:dyDescent="0.2">
      <c r="B311" s="99" t="str">
        <f ca="1">IF('事業計画(資金分配団体)_設定用　※削除・編集禁止'!$OM$78="-","",INDIRECT("'事業計画(資金分配団体)_設定用　※削除・編集禁止'!AY"&amp;63+'事業計画(資金分配団体)_設定用　※削除・編集禁止'!$OM$78))</f>
        <v/>
      </c>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1"/>
      <c r="AE311" s="102" t="str">
        <f ca="1">IF('事業計画(資金分配団体)_設定用　※削除・編集禁止'!$OM$78="-","",INDIRECT("'事業計画(資金分配団体)_設定用　※削除・編集禁止'!CB"&amp;63+'事業計画(資金分配団体)_設定用　※削除・編集禁止'!$OM$78))</f>
        <v/>
      </c>
      <c r="AF311" s="103"/>
      <c r="AG311" s="103"/>
      <c r="AH311" s="103"/>
      <c r="AI311" s="103"/>
      <c r="AJ311" s="104"/>
      <c r="AK311" s="35"/>
      <c r="AL311" s="4"/>
      <c r="AM311" s="28" t="str">
        <f ca="1">IF(AND(B311="",AE311=""),"(空欄)","")</f>
        <v>(空欄)</v>
      </c>
    </row>
    <row r="312" spans="1:41" ht="25.2" hidden="1" customHeight="1" x14ac:dyDescent="0.2">
      <c r="B312" s="99" t="str">
        <f ca="1">IF('事業計画(資金分配団体)_設定用　※削除・編集禁止'!$OM$78="-","",INDIRECT("'事業計画(資金分配団体)_設定用　※削除・編集禁止'!CH"&amp;63+'事業計画(資金分配団体)_設定用　※削除・編集禁止'!$OM$78))</f>
        <v/>
      </c>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1"/>
      <c r="AE312" s="102" t="str">
        <f ca="1">IF('事業計画(資金分配団体)_設定用　※削除・編集禁止'!$OM$78="-","",INDIRECT("'事業計画(資金分配団体)_設定用　※削除・編集禁止'!DK"&amp;63+'事業計画(資金分配団体)_設定用　※削除・編集禁止'!$OM$78))</f>
        <v/>
      </c>
      <c r="AF312" s="103"/>
      <c r="AG312" s="103"/>
      <c r="AH312" s="103"/>
      <c r="AI312" s="103"/>
      <c r="AJ312" s="104"/>
      <c r="AK312" s="35"/>
      <c r="AL312" s="4"/>
      <c r="AM312" s="28" t="str">
        <f t="shared" ref="AM312:AM320" ca="1" si="21">IF(AND(B312="",AE312=""),"(空欄)","")</f>
        <v>(空欄)</v>
      </c>
    </row>
    <row r="313" spans="1:41" ht="25.2" hidden="1" customHeight="1" x14ac:dyDescent="0.2">
      <c r="B313" s="99" t="str">
        <f ca="1">IF('事業計画(資金分配団体)_設定用　※削除・編集禁止'!$OM$78="-","",INDIRECT("'事業計画(資金分配団体)_設定用　※削除・編集禁止'!DQ"&amp;63+'事業計画(資金分配団体)_設定用　※削除・編集禁止'!$OM$78))</f>
        <v/>
      </c>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1"/>
      <c r="AE313" s="102" t="str">
        <f ca="1">IF('事業計画(資金分配団体)_設定用　※削除・編集禁止'!$OM$78="-","",INDIRECT("'事業計画(資金分配団体)_設定用　※削除・編集禁止'!ET"&amp;63+'事業計画(資金分配団体)_設定用　※削除・編集禁止'!$OM$78))</f>
        <v/>
      </c>
      <c r="AF313" s="103"/>
      <c r="AG313" s="103"/>
      <c r="AH313" s="103"/>
      <c r="AI313" s="103"/>
      <c r="AJ313" s="104"/>
      <c r="AK313" s="35"/>
      <c r="AL313" s="4"/>
      <c r="AM313" s="28" t="str">
        <f t="shared" ca="1" si="21"/>
        <v>(空欄)</v>
      </c>
    </row>
    <row r="314" spans="1:41" ht="25.2" hidden="1" customHeight="1" x14ac:dyDescent="0.2">
      <c r="B314" s="99" t="str">
        <f ca="1">IF('事業計画(資金分配団体)_設定用　※削除・編集禁止'!$OM$78="-","",INDIRECT("'事業計画(資金分配団体)_設定用　※削除・編集禁止'!EZ"&amp;63+'事業計画(資金分配団体)_設定用　※削除・編集禁止'!$OM$78))</f>
        <v/>
      </c>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1"/>
      <c r="AE314" s="102" t="str">
        <f ca="1">IF('事業計画(資金分配団体)_設定用　※削除・編集禁止'!$OM$78="-","",INDIRECT("'事業計画(資金分配団体)_設定用　※削除・編集禁止'!GC"&amp;63+'事業計画(資金分配団体)_設定用　※削除・編集禁止'!$OM$78))</f>
        <v/>
      </c>
      <c r="AF314" s="103"/>
      <c r="AG314" s="103"/>
      <c r="AH314" s="103"/>
      <c r="AI314" s="103"/>
      <c r="AJ314" s="104"/>
      <c r="AK314" s="35"/>
      <c r="AL314" s="4"/>
      <c r="AM314" s="28" t="str">
        <f t="shared" ca="1" si="21"/>
        <v>(空欄)</v>
      </c>
    </row>
    <row r="315" spans="1:41" ht="25.2" hidden="1" customHeight="1" x14ac:dyDescent="0.2">
      <c r="B315" s="99" t="str">
        <f ca="1">IF('事業計画(資金分配団体)_設定用　※削除・編集禁止'!$OM$78="-","",INDIRECT("'事業計画(資金分配団体)_設定用　※削除・編集禁止'!GI"&amp;63+'事業計画(資金分配団体)_設定用　※削除・編集禁止'!$OM$78))</f>
        <v/>
      </c>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1"/>
      <c r="AE315" s="102" t="str">
        <f ca="1">IF('事業計画(資金分配団体)_設定用　※削除・編集禁止'!$OM$78="-","",INDIRECT("'事業計画(資金分配団体)_設定用　※削除・編集禁止'!HL"&amp;63+'事業計画(資金分配団体)_設定用　※削除・編集禁止'!$OM$78))</f>
        <v/>
      </c>
      <c r="AF315" s="103"/>
      <c r="AG315" s="103"/>
      <c r="AH315" s="103"/>
      <c r="AI315" s="103"/>
      <c r="AJ315" s="104"/>
      <c r="AK315" s="35"/>
      <c r="AL315" s="4"/>
      <c r="AM315" s="28" t="str">
        <f t="shared" ca="1" si="21"/>
        <v>(空欄)</v>
      </c>
    </row>
    <row r="316" spans="1:41" ht="25.2" hidden="1" customHeight="1" x14ac:dyDescent="0.2">
      <c r="B316" s="99" t="str">
        <f ca="1">IF('事業計画(資金分配団体)_設定用　※削除・編集禁止'!$OM$78="-","",INDIRECT("'事業計画(資金分配団体)_設定用　※削除・編集禁止'!HR"&amp;63+'事業計画(資金分配団体)_設定用　※削除・編集禁止'!$OM$78))</f>
        <v/>
      </c>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1"/>
      <c r="AE316" s="102" t="str">
        <f ca="1">IF('事業計画(資金分配団体)_設定用　※削除・編集禁止'!$OM$78="-","",INDIRECT("'事業計画(資金分配団体)_設定用　※削除・編集禁止'!IU"&amp;63+'事業計画(資金分配団体)_設定用　※削除・編集禁止'!$OM$78))</f>
        <v/>
      </c>
      <c r="AF316" s="103"/>
      <c r="AG316" s="103"/>
      <c r="AH316" s="103"/>
      <c r="AI316" s="103"/>
      <c r="AJ316" s="104"/>
      <c r="AK316" s="35"/>
      <c r="AL316" s="4"/>
      <c r="AM316" s="28" t="str">
        <f t="shared" ca="1" si="21"/>
        <v>(空欄)</v>
      </c>
    </row>
    <row r="317" spans="1:41" ht="25.2" hidden="1" customHeight="1" x14ac:dyDescent="0.2">
      <c r="B317" s="99" t="str">
        <f ca="1">IF('事業計画(資金分配団体)_設定用　※削除・編集禁止'!$OM$78="-","",INDIRECT("'事業計画(資金分配団体)_設定用　※削除・編集禁止'!JA"&amp;63+'事業計画(資金分配団体)_設定用　※削除・編集禁止'!$OM$78))</f>
        <v/>
      </c>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1"/>
      <c r="AE317" s="102" t="str">
        <f ca="1">IF('事業計画(資金分配団体)_設定用　※削除・編集禁止'!$OM$78="-","",INDIRECT("'事業計画(資金分配団体)_設定用　※削除・編集禁止'!KD"&amp;63+'事業計画(資金分配団体)_設定用　※削除・編集禁止'!$OM$78))</f>
        <v/>
      </c>
      <c r="AF317" s="103"/>
      <c r="AG317" s="103"/>
      <c r="AH317" s="103"/>
      <c r="AI317" s="103"/>
      <c r="AJ317" s="104"/>
      <c r="AK317" s="35"/>
      <c r="AL317" s="4"/>
      <c r="AM317" s="28" t="str">
        <f t="shared" ca="1" si="21"/>
        <v>(空欄)</v>
      </c>
    </row>
    <row r="318" spans="1:41" ht="25.2" hidden="1" customHeight="1" x14ac:dyDescent="0.2">
      <c r="B318" s="99" t="str">
        <f ca="1">IF('事業計画(資金分配団体)_設定用　※削除・編集禁止'!$OM$78="-","",INDIRECT("'事業計画(資金分配団体)_設定用　※削除・編集禁止'!KJ"&amp;63+'事業計画(資金分配団体)_設定用　※削除・編集禁止'!$OM$78))</f>
        <v/>
      </c>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1"/>
      <c r="AE318" s="102" t="str">
        <f ca="1">IF('事業計画(資金分配団体)_設定用　※削除・編集禁止'!$OM$78="-","",INDIRECT("'事業計画(資金分配団体)_設定用　※削除・編集禁止'!LM"&amp;63+'事業計画(資金分配団体)_設定用　※削除・編集禁止'!$OM$78))</f>
        <v/>
      </c>
      <c r="AF318" s="103"/>
      <c r="AG318" s="103"/>
      <c r="AH318" s="103"/>
      <c r="AI318" s="103"/>
      <c r="AJ318" s="104"/>
      <c r="AK318" s="35"/>
      <c r="AL318" s="4"/>
      <c r="AM318" s="28" t="str">
        <f t="shared" ca="1" si="21"/>
        <v>(空欄)</v>
      </c>
    </row>
    <row r="319" spans="1:41" ht="25.2" hidden="1" customHeight="1" x14ac:dyDescent="0.2">
      <c r="B319" s="99" t="str">
        <f ca="1">IF('事業計画(資金分配団体)_設定用　※削除・編集禁止'!$OM$78="-","",INDIRECT("'事業計画(資金分配団体)_設定用　※削除・編集禁止'!LS"&amp;63+'事業計画(資金分配団体)_設定用　※削除・編集禁止'!$OM$78))</f>
        <v/>
      </c>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1"/>
      <c r="AE319" s="102" t="str">
        <f ca="1">IF('事業計画(資金分配団体)_設定用　※削除・編集禁止'!$OM$78="-","",INDIRECT("'事業計画(資金分配団体)_設定用　※削除・編集禁止'!MV"&amp;63+'事業計画(資金分配団体)_設定用　※削除・編集禁止'!$OM$78))</f>
        <v/>
      </c>
      <c r="AF319" s="103"/>
      <c r="AG319" s="103"/>
      <c r="AH319" s="103"/>
      <c r="AI319" s="103"/>
      <c r="AJ319" s="104"/>
      <c r="AK319" s="35"/>
      <c r="AL319" s="4"/>
      <c r="AM319" s="28" t="str">
        <f t="shared" ca="1" si="21"/>
        <v>(空欄)</v>
      </c>
    </row>
    <row r="320" spans="1:41" ht="25.2" hidden="1" customHeight="1" thickBot="1" x14ac:dyDescent="0.25">
      <c r="B320" s="85" t="str">
        <f ca="1">IF('事業計画(資金分配団体)_設定用　※削除・編集禁止'!$OM$78="-","",INDIRECT("'事業計画(資金分配団体)_設定用　※削除・編集禁止'!NB"&amp;63+'事業計画(資金分配団体)_設定用　※削除・編集禁止'!$OM$78))</f>
        <v/>
      </c>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7"/>
      <c r="AE320" s="90" t="str">
        <f ca="1">IF('事業計画(資金分配団体)_設定用　※削除・編集禁止'!$OM$78="-","",INDIRECT("'事業計画(資金分配団体)_設定用　※削除・編集禁止'!OE"&amp;63+'事業計画(資金分配団体)_設定用　※削除・編集禁止'!$OM$78))</f>
        <v/>
      </c>
      <c r="AF320" s="91"/>
      <c r="AG320" s="91"/>
      <c r="AH320" s="91"/>
      <c r="AI320" s="91"/>
      <c r="AJ320" s="92"/>
      <c r="AK320" s="35"/>
      <c r="AL320" s="4"/>
      <c r="AM320" s="28" t="str">
        <f t="shared" ca="1" si="21"/>
        <v>(空欄)</v>
      </c>
    </row>
    <row r="321" spans="1:41" s="10" customFormat="1" ht="25.2" hidden="1" customHeight="1" x14ac:dyDescent="0.2">
      <c r="A321" s="6"/>
      <c r="B321" s="13"/>
      <c r="C321" s="13"/>
      <c r="D321" s="14"/>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6"/>
      <c r="AL321" s="9"/>
      <c r="AM321" s="28" t="str">
        <f ca="1">IF(COUNTIF(AM311:AM320,"(空欄)")=10,"(空欄)","")</f>
        <v>(空欄)</v>
      </c>
      <c r="AN321" s="31"/>
      <c r="AO321" s="31"/>
    </row>
    <row r="322" spans="1:41" s="10" customFormat="1" ht="25.2" hidden="1" customHeight="1" thickBot="1" x14ac:dyDescent="0.25">
      <c r="A322" s="6"/>
      <c r="B322" s="24" t="s">
        <v>48</v>
      </c>
      <c r="C322" s="24"/>
      <c r="D322" s="14"/>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6"/>
      <c r="AL322" s="9"/>
      <c r="AM322" s="28" t="str">
        <f ca="1">IF(COUNTIF(AM324:AM333,"(空欄)")=10,"(空欄)","")</f>
        <v>(空欄)</v>
      </c>
      <c r="AN322" s="31"/>
      <c r="AO322" s="31"/>
    </row>
    <row r="323" spans="1:41" ht="25.2" hidden="1" customHeight="1" x14ac:dyDescent="0.2">
      <c r="B323" s="93" t="s">
        <v>33</v>
      </c>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5"/>
      <c r="AE323" s="96" t="s">
        <v>34</v>
      </c>
      <c r="AF323" s="97"/>
      <c r="AG323" s="97"/>
      <c r="AH323" s="97"/>
      <c r="AI323" s="97"/>
      <c r="AJ323" s="98"/>
      <c r="AK323" s="18"/>
      <c r="AL323" s="4"/>
      <c r="AM323" s="28" t="str">
        <f ca="1">IF(COUNTIF(AM324:AM333,"(空欄)")=10,"(空欄)","")</f>
        <v>(空欄)</v>
      </c>
    </row>
    <row r="324" spans="1:41" ht="25.2" hidden="1" customHeight="1" x14ac:dyDescent="0.2">
      <c r="B324" s="99" t="str">
        <f ca="1">IF('事業計画(資金分配団体)_設定用　※削除・編集禁止'!$OM$79="-","",INDIRECT("'事業計画(資金分配団体)_設定用　※削除・編集禁止'!AY"&amp;63+'事業計画(資金分配団体)_設定用　※削除・編集禁止'!$OM$79))</f>
        <v/>
      </c>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1"/>
      <c r="AE324" s="102" t="str">
        <f ca="1">IF('事業計画(資金分配団体)_設定用　※削除・編集禁止'!$OM$79="-","",INDIRECT("'事業計画(資金分配団体)_設定用　※削除・編集禁止'!CB"&amp;63+'事業計画(資金分配団体)_設定用　※削除・編集禁止'!$OM$79))</f>
        <v/>
      </c>
      <c r="AF324" s="103"/>
      <c r="AG324" s="103"/>
      <c r="AH324" s="103"/>
      <c r="AI324" s="103"/>
      <c r="AJ324" s="104"/>
      <c r="AK324" s="35"/>
      <c r="AL324" s="4"/>
      <c r="AM324" s="28" t="str">
        <f ca="1">IF(AND(B324="",AE324=""),"(空欄)","")</f>
        <v>(空欄)</v>
      </c>
    </row>
    <row r="325" spans="1:41" ht="25.2" hidden="1" customHeight="1" x14ac:dyDescent="0.2">
      <c r="B325" s="99" t="str">
        <f ca="1">IF('事業計画(資金分配団体)_設定用　※削除・編集禁止'!$OM$79="-","",INDIRECT("'事業計画(資金分配団体)_設定用　※削除・編集禁止'!CH"&amp;63+'事業計画(資金分配団体)_設定用　※削除・編集禁止'!$OM$79))</f>
        <v/>
      </c>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1"/>
      <c r="AE325" s="102" t="str">
        <f ca="1">IF('事業計画(資金分配団体)_設定用　※削除・編集禁止'!$OM$79="-","",INDIRECT("'事業計画(資金分配団体)_設定用　※削除・編集禁止'!DK"&amp;63+'事業計画(資金分配団体)_設定用　※削除・編集禁止'!$OM$79))</f>
        <v/>
      </c>
      <c r="AF325" s="103"/>
      <c r="AG325" s="103"/>
      <c r="AH325" s="103"/>
      <c r="AI325" s="103"/>
      <c r="AJ325" s="104"/>
      <c r="AK325" s="35"/>
      <c r="AL325" s="4"/>
      <c r="AM325" s="28" t="str">
        <f t="shared" ref="AM325:AM333" ca="1" si="22">IF(AND(B325="",AE325=""),"(空欄)","")</f>
        <v>(空欄)</v>
      </c>
    </row>
    <row r="326" spans="1:41" ht="25.2" hidden="1" customHeight="1" x14ac:dyDescent="0.2">
      <c r="B326" s="99" t="str">
        <f ca="1">IF('事業計画(資金分配団体)_設定用　※削除・編集禁止'!$OM$79="-","",INDIRECT("'事業計画(資金分配団体)_設定用　※削除・編集禁止'!DQ"&amp;63+'事業計画(資金分配団体)_設定用　※削除・編集禁止'!$OM$79))</f>
        <v/>
      </c>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1"/>
      <c r="AE326" s="102" t="str">
        <f ca="1">IF('事業計画(資金分配団体)_設定用　※削除・編集禁止'!$OM$79="-","",INDIRECT("'事業計画(資金分配団体)_設定用　※削除・編集禁止'!ET"&amp;63+'事業計画(資金分配団体)_設定用　※削除・編集禁止'!$OM$79))</f>
        <v/>
      </c>
      <c r="AF326" s="103"/>
      <c r="AG326" s="103"/>
      <c r="AH326" s="103"/>
      <c r="AI326" s="103"/>
      <c r="AJ326" s="104"/>
      <c r="AK326" s="35"/>
      <c r="AL326" s="4"/>
      <c r="AM326" s="28" t="str">
        <f t="shared" ca="1" si="22"/>
        <v>(空欄)</v>
      </c>
    </row>
    <row r="327" spans="1:41" ht="25.2" hidden="1" customHeight="1" x14ac:dyDescent="0.2">
      <c r="B327" s="99" t="str">
        <f ca="1">IF('事業計画(資金分配団体)_設定用　※削除・編集禁止'!$OM$79="-","",INDIRECT("'事業計画(資金分配団体)_設定用　※削除・編集禁止'!EZ"&amp;63+'事業計画(資金分配団体)_設定用　※削除・編集禁止'!$OM$79))</f>
        <v/>
      </c>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1"/>
      <c r="AE327" s="102" t="str">
        <f ca="1">IF('事業計画(資金分配団体)_設定用　※削除・編集禁止'!$OM$79="-","",INDIRECT("'事業計画(資金分配団体)_設定用　※削除・編集禁止'!GC"&amp;63+'事業計画(資金分配団体)_設定用　※削除・編集禁止'!$OM$79))</f>
        <v/>
      </c>
      <c r="AF327" s="103"/>
      <c r="AG327" s="103"/>
      <c r="AH327" s="103"/>
      <c r="AI327" s="103"/>
      <c r="AJ327" s="104"/>
      <c r="AK327" s="35"/>
      <c r="AL327" s="4"/>
      <c r="AM327" s="28" t="str">
        <f t="shared" ca="1" si="22"/>
        <v>(空欄)</v>
      </c>
    </row>
    <row r="328" spans="1:41" ht="25.2" hidden="1" customHeight="1" x14ac:dyDescent="0.2">
      <c r="B328" s="99" t="str">
        <f ca="1">IF('事業計画(資金分配団体)_設定用　※削除・編集禁止'!$OM$79="-","",INDIRECT("'事業計画(資金分配団体)_設定用　※削除・編集禁止'!GI"&amp;63+'事業計画(資金分配団体)_設定用　※削除・編集禁止'!$OM$79))</f>
        <v/>
      </c>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1"/>
      <c r="AE328" s="102" t="str">
        <f ca="1">IF('事業計画(資金分配団体)_設定用　※削除・編集禁止'!$OM$79="-","",INDIRECT("'事業計画(資金分配団体)_設定用　※削除・編集禁止'!HL"&amp;63+'事業計画(資金分配団体)_設定用　※削除・編集禁止'!$OM$79))</f>
        <v/>
      </c>
      <c r="AF328" s="103"/>
      <c r="AG328" s="103"/>
      <c r="AH328" s="103"/>
      <c r="AI328" s="103"/>
      <c r="AJ328" s="104"/>
      <c r="AK328" s="35"/>
      <c r="AL328" s="4"/>
      <c r="AM328" s="28" t="str">
        <f t="shared" ca="1" si="22"/>
        <v>(空欄)</v>
      </c>
    </row>
    <row r="329" spans="1:41" ht="25.2" hidden="1" customHeight="1" x14ac:dyDescent="0.2">
      <c r="B329" s="99" t="str">
        <f ca="1">IF('事業計画(資金分配団体)_設定用　※削除・編集禁止'!$OM$79="-","",INDIRECT("'事業計画(資金分配団体)_設定用　※削除・編集禁止'!HR"&amp;63+'事業計画(資金分配団体)_設定用　※削除・編集禁止'!$OM$79))</f>
        <v/>
      </c>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1"/>
      <c r="AE329" s="102" t="str">
        <f ca="1">IF('事業計画(資金分配団体)_設定用　※削除・編集禁止'!$OM$79="-","",INDIRECT("'事業計画(資金分配団体)_設定用　※削除・編集禁止'!IU"&amp;63+'事業計画(資金分配団体)_設定用　※削除・編集禁止'!$OM$79))</f>
        <v/>
      </c>
      <c r="AF329" s="103"/>
      <c r="AG329" s="103"/>
      <c r="AH329" s="103"/>
      <c r="AI329" s="103"/>
      <c r="AJ329" s="104"/>
      <c r="AK329" s="35"/>
      <c r="AL329" s="4"/>
      <c r="AM329" s="28" t="str">
        <f t="shared" ca="1" si="22"/>
        <v>(空欄)</v>
      </c>
    </row>
    <row r="330" spans="1:41" ht="25.2" hidden="1" customHeight="1" x14ac:dyDescent="0.2">
      <c r="B330" s="99" t="str">
        <f ca="1">IF('事業計画(資金分配団体)_設定用　※削除・編集禁止'!$OM$79="-","",INDIRECT("'事業計画(資金分配団体)_設定用　※削除・編集禁止'!JA"&amp;63+'事業計画(資金分配団体)_設定用　※削除・編集禁止'!$OM$79))</f>
        <v/>
      </c>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1"/>
      <c r="AE330" s="102" t="str">
        <f ca="1">IF('事業計画(資金分配団体)_設定用　※削除・編集禁止'!$OM$79="-","",INDIRECT("'事業計画(資金分配団体)_設定用　※削除・編集禁止'!KD"&amp;63+'事業計画(資金分配団体)_設定用　※削除・編集禁止'!$OM$79))</f>
        <v/>
      </c>
      <c r="AF330" s="103"/>
      <c r="AG330" s="103"/>
      <c r="AH330" s="103"/>
      <c r="AI330" s="103"/>
      <c r="AJ330" s="104"/>
      <c r="AK330" s="35"/>
      <c r="AL330" s="4"/>
      <c r="AM330" s="28" t="str">
        <f t="shared" ca="1" si="22"/>
        <v>(空欄)</v>
      </c>
    </row>
    <row r="331" spans="1:41" ht="25.2" hidden="1" customHeight="1" x14ac:dyDescent="0.2">
      <c r="B331" s="99" t="str">
        <f ca="1">IF('事業計画(資金分配団体)_設定用　※削除・編集禁止'!$OM$79="-","",INDIRECT("'事業計画(資金分配団体)_設定用　※削除・編集禁止'!KJ"&amp;63+'事業計画(資金分配団体)_設定用　※削除・編集禁止'!$OM$79))</f>
        <v/>
      </c>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1"/>
      <c r="AE331" s="102" t="str">
        <f ca="1">IF('事業計画(資金分配団体)_設定用　※削除・編集禁止'!$OM$79="-","",INDIRECT("'事業計画(資金分配団体)_設定用　※削除・編集禁止'!LM"&amp;63+'事業計画(資金分配団体)_設定用　※削除・編集禁止'!$OM$79))</f>
        <v/>
      </c>
      <c r="AF331" s="103"/>
      <c r="AG331" s="103"/>
      <c r="AH331" s="103"/>
      <c r="AI331" s="103"/>
      <c r="AJ331" s="104"/>
      <c r="AK331" s="35"/>
      <c r="AL331" s="4"/>
      <c r="AM331" s="28" t="str">
        <f t="shared" ca="1" si="22"/>
        <v>(空欄)</v>
      </c>
    </row>
    <row r="332" spans="1:41" ht="25.2" hidden="1" customHeight="1" x14ac:dyDescent="0.2">
      <c r="B332" s="99" t="str">
        <f ca="1">IF('事業計画(資金分配団体)_設定用　※削除・編集禁止'!$OM$79="-","",INDIRECT("'事業計画(資金分配団体)_設定用　※削除・編集禁止'!LS"&amp;63+'事業計画(資金分配団体)_設定用　※削除・編集禁止'!$OM$79))</f>
        <v/>
      </c>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1"/>
      <c r="AE332" s="102" t="str">
        <f ca="1">IF('事業計画(資金分配団体)_設定用　※削除・編集禁止'!$OM$79="-","",INDIRECT("'事業計画(資金分配団体)_設定用　※削除・編集禁止'!MV"&amp;63+'事業計画(資金分配団体)_設定用　※削除・編集禁止'!$OM$79))</f>
        <v/>
      </c>
      <c r="AF332" s="103"/>
      <c r="AG332" s="103"/>
      <c r="AH332" s="103"/>
      <c r="AI332" s="103"/>
      <c r="AJ332" s="104"/>
      <c r="AK332" s="35"/>
      <c r="AL332" s="4"/>
      <c r="AM332" s="28" t="str">
        <f t="shared" ca="1" si="22"/>
        <v>(空欄)</v>
      </c>
    </row>
    <row r="333" spans="1:41" ht="25.2" hidden="1" customHeight="1" thickBot="1" x14ac:dyDescent="0.25">
      <c r="B333" s="85" t="str">
        <f ca="1">IF('事業計画(資金分配団体)_設定用　※削除・編集禁止'!$OM$79="-","",INDIRECT("'事業計画(資金分配団体)_設定用　※削除・編集禁止'!NB"&amp;63+'事業計画(資金分配団体)_設定用　※削除・編集禁止'!$OM$79))</f>
        <v/>
      </c>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7"/>
      <c r="AE333" s="90" t="str">
        <f ca="1">IF('事業計画(資金分配団体)_設定用　※削除・編集禁止'!$OM$79="-","",INDIRECT("'事業計画(資金分配団体)_設定用　※削除・編集禁止'!OE"&amp;63+'事業計画(資金分配団体)_設定用　※削除・編集禁止'!$OM$79))</f>
        <v/>
      </c>
      <c r="AF333" s="91"/>
      <c r="AG333" s="91"/>
      <c r="AH333" s="91"/>
      <c r="AI333" s="91"/>
      <c r="AJ333" s="92"/>
      <c r="AK333" s="35"/>
      <c r="AL333" s="4"/>
      <c r="AM333" s="28" t="str">
        <f t="shared" ca="1" si="22"/>
        <v>(空欄)</v>
      </c>
    </row>
    <row r="334" spans="1:41" s="10" customFormat="1" ht="25.2" hidden="1" customHeight="1" x14ac:dyDescent="0.2">
      <c r="A334" s="6"/>
      <c r="B334" s="13"/>
      <c r="C334" s="13"/>
      <c r="D334" s="14"/>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6"/>
      <c r="AL334" s="9"/>
      <c r="AM334" s="28" t="str">
        <f ca="1">IF(COUNTIF(AM324:AM333,"(空欄)")=10,"(空欄)","")</f>
        <v>(空欄)</v>
      </c>
      <c r="AN334" s="31"/>
      <c r="AO334" s="31"/>
    </row>
    <row r="335" spans="1:41" s="10" customFormat="1" ht="25.2" hidden="1" customHeight="1" thickBot="1" x14ac:dyDescent="0.25">
      <c r="A335" s="6"/>
      <c r="B335" s="24" t="s">
        <v>49</v>
      </c>
      <c r="C335" s="24"/>
      <c r="D335" s="14"/>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6"/>
      <c r="AL335" s="9"/>
      <c r="AM335" s="28" t="str">
        <f ca="1">IF(COUNTIF(AM337:AM346,"(空欄)")=10,"(空欄)","")</f>
        <v>(空欄)</v>
      </c>
      <c r="AN335" s="31"/>
      <c r="AO335" s="31"/>
    </row>
    <row r="336" spans="1:41" ht="25.2" hidden="1" customHeight="1" x14ac:dyDescent="0.2">
      <c r="B336" s="93" t="s">
        <v>33</v>
      </c>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5"/>
      <c r="AE336" s="96" t="s">
        <v>34</v>
      </c>
      <c r="AF336" s="97"/>
      <c r="AG336" s="97"/>
      <c r="AH336" s="97"/>
      <c r="AI336" s="97"/>
      <c r="AJ336" s="98"/>
      <c r="AK336" s="18"/>
      <c r="AL336" s="4"/>
      <c r="AM336" s="28" t="str">
        <f ca="1">IF(COUNTIF(AM337:AM346,"(空欄)")=10,"(空欄)","")</f>
        <v>(空欄)</v>
      </c>
    </row>
    <row r="337" spans="1:41" ht="25.2" hidden="1" customHeight="1" x14ac:dyDescent="0.2">
      <c r="B337" s="99" t="str">
        <f ca="1">IF('事業計画(資金分配団体)_設定用　※削除・編集禁止'!$OM$80="-","",INDIRECT("'事業計画(資金分配団体)_設定用　※削除・編集禁止'!AY"&amp;63+'事業計画(資金分配団体)_設定用　※削除・編集禁止'!$OM$80))</f>
        <v/>
      </c>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1"/>
      <c r="AE337" s="102" t="str">
        <f ca="1">IF('事業計画(資金分配団体)_設定用　※削除・編集禁止'!$OM$80="-","",INDIRECT("'事業計画(資金分配団体)_設定用　※削除・編集禁止'!CB"&amp;63+'事業計画(資金分配団体)_設定用　※削除・編集禁止'!$OM$80))</f>
        <v/>
      </c>
      <c r="AF337" s="103"/>
      <c r="AG337" s="103"/>
      <c r="AH337" s="103"/>
      <c r="AI337" s="103"/>
      <c r="AJ337" s="104"/>
      <c r="AK337" s="35"/>
      <c r="AL337" s="4"/>
      <c r="AM337" s="28" t="str">
        <f ca="1">IF(AND(B337="",AE337=""),"(空欄)","")</f>
        <v>(空欄)</v>
      </c>
    </row>
    <row r="338" spans="1:41" ht="25.2" hidden="1" customHeight="1" x14ac:dyDescent="0.2">
      <c r="B338" s="99" t="str">
        <f ca="1">IF('事業計画(資金分配団体)_設定用　※削除・編集禁止'!$OM$80="-","",INDIRECT("'事業計画(資金分配団体)_設定用　※削除・編集禁止'!CH"&amp;63+'事業計画(資金分配団体)_設定用　※削除・編集禁止'!$OM$80))</f>
        <v/>
      </c>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1"/>
      <c r="AE338" s="102" t="str">
        <f ca="1">IF('事業計画(資金分配団体)_設定用　※削除・編集禁止'!$OM$80="-","",INDIRECT("'事業計画(資金分配団体)_設定用　※削除・編集禁止'!DK"&amp;63+'事業計画(資金分配団体)_設定用　※削除・編集禁止'!$OM$80))</f>
        <v/>
      </c>
      <c r="AF338" s="103"/>
      <c r="AG338" s="103"/>
      <c r="AH338" s="103"/>
      <c r="AI338" s="103"/>
      <c r="AJ338" s="104"/>
      <c r="AK338" s="35"/>
      <c r="AL338" s="4"/>
      <c r="AM338" s="28" t="str">
        <f t="shared" ref="AM338:AM346" ca="1" si="23">IF(AND(B338="",AE338=""),"(空欄)","")</f>
        <v>(空欄)</v>
      </c>
    </row>
    <row r="339" spans="1:41" ht="25.2" hidden="1" customHeight="1" x14ac:dyDescent="0.2">
      <c r="B339" s="99" t="str">
        <f ca="1">IF('事業計画(資金分配団体)_設定用　※削除・編集禁止'!$OM$80="-","",INDIRECT("'事業計画(資金分配団体)_設定用　※削除・編集禁止'!DQ"&amp;63+'事業計画(資金分配団体)_設定用　※削除・編集禁止'!$OM$80))</f>
        <v/>
      </c>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1"/>
      <c r="AE339" s="102" t="str">
        <f ca="1">IF('事業計画(資金分配団体)_設定用　※削除・編集禁止'!$OM$80="-","",INDIRECT("'事業計画(資金分配団体)_設定用　※削除・編集禁止'!ET"&amp;63+'事業計画(資金分配団体)_設定用　※削除・編集禁止'!$OM$80))</f>
        <v/>
      </c>
      <c r="AF339" s="103"/>
      <c r="AG339" s="103"/>
      <c r="AH339" s="103"/>
      <c r="AI339" s="103"/>
      <c r="AJ339" s="104"/>
      <c r="AK339" s="35"/>
      <c r="AL339" s="4"/>
      <c r="AM339" s="28" t="str">
        <f t="shared" ca="1" si="23"/>
        <v>(空欄)</v>
      </c>
    </row>
    <row r="340" spans="1:41" ht="25.2" hidden="1" customHeight="1" x14ac:dyDescent="0.2">
      <c r="B340" s="99" t="str">
        <f ca="1">IF('事業計画(資金分配団体)_設定用　※削除・編集禁止'!$OM$80="-","",INDIRECT("'事業計画(資金分配団体)_設定用　※削除・編集禁止'!EZ"&amp;63+'事業計画(資金分配団体)_設定用　※削除・編集禁止'!$OM$80))</f>
        <v/>
      </c>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1"/>
      <c r="AE340" s="102" t="str">
        <f ca="1">IF('事業計画(資金分配団体)_設定用　※削除・編集禁止'!$OM$80="-","",INDIRECT("'事業計画(資金分配団体)_設定用　※削除・編集禁止'!GC"&amp;63+'事業計画(資金分配団体)_設定用　※削除・編集禁止'!$OM$80))</f>
        <v/>
      </c>
      <c r="AF340" s="103"/>
      <c r="AG340" s="103"/>
      <c r="AH340" s="103"/>
      <c r="AI340" s="103"/>
      <c r="AJ340" s="104"/>
      <c r="AK340" s="35"/>
      <c r="AL340" s="4"/>
      <c r="AM340" s="28" t="str">
        <f t="shared" ca="1" si="23"/>
        <v>(空欄)</v>
      </c>
    </row>
    <row r="341" spans="1:41" ht="25.2" hidden="1" customHeight="1" x14ac:dyDescent="0.2">
      <c r="B341" s="99" t="str">
        <f ca="1">IF('事業計画(資金分配団体)_設定用　※削除・編集禁止'!$OM$80="-","",INDIRECT("'事業計画(資金分配団体)_設定用　※削除・編集禁止'!GI"&amp;63+'事業計画(資金分配団体)_設定用　※削除・編集禁止'!$OM$80))</f>
        <v/>
      </c>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1"/>
      <c r="AE341" s="102" t="str">
        <f ca="1">IF('事業計画(資金分配団体)_設定用　※削除・編集禁止'!$OM$80="-","",INDIRECT("'事業計画(資金分配団体)_設定用　※削除・編集禁止'!HL"&amp;63+'事業計画(資金分配団体)_設定用　※削除・編集禁止'!$OM$80))</f>
        <v/>
      </c>
      <c r="AF341" s="103"/>
      <c r="AG341" s="103"/>
      <c r="AH341" s="103"/>
      <c r="AI341" s="103"/>
      <c r="AJ341" s="104"/>
      <c r="AK341" s="35"/>
      <c r="AL341" s="4"/>
      <c r="AM341" s="28" t="str">
        <f t="shared" ca="1" si="23"/>
        <v>(空欄)</v>
      </c>
    </row>
    <row r="342" spans="1:41" ht="25.2" hidden="1" customHeight="1" x14ac:dyDescent="0.2">
      <c r="B342" s="99" t="str">
        <f ca="1">IF('事業計画(資金分配団体)_設定用　※削除・編集禁止'!$OM$80="-","",INDIRECT("'事業計画(資金分配団体)_設定用　※削除・編集禁止'!HR"&amp;63+'事業計画(資金分配団体)_設定用　※削除・編集禁止'!$OM$80))</f>
        <v/>
      </c>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1"/>
      <c r="AE342" s="102" t="str">
        <f ca="1">IF('事業計画(資金分配団体)_設定用　※削除・編集禁止'!$OM$80="-","",INDIRECT("'事業計画(資金分配団体)_設定用　※削除・編集禁止'!IU"&amp;63+'事業計画(資金分配団体)_設定用　※削除・編集禁止'!$OM$80))</f>
        <v/>
      </c>
      <c r="AF342" s="103"/>
      <c r="AG342" s="103"/>
      <c r="AH342" s="103"/>
      <c r="AI342" s="103"/>
      <c r="AJ342" s="104"/>
      <c r="AK342" s="35"/>
      <c r="AL342" s="4"/>
      <c r="AM342" s="28" t="str">
        <f t="shared" ca="1" si="23"/>
        <v>(空欄)</v>
      </c>
    </row>
    <row r="343" spans="1:41" ht="25.2" hidden="1" customHeight="1" x14ac:dyDescent="0.2">
      <c r="B343" s="99" t="str">
        <f ca="1">IF('事業計画(資金分配団体)_設定用　※削除・編集禁止'!$OM$80="-","",INDIRECT("'事業計画(資金分配団体)_設定用　※削除・編集禁止'!JA"&amp;63+'事業計画(資金分配団体)_設定用　※削除・編集禁止'!$OM$80))</f>
        <v/>
      </c>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1"/>
      <c r="AE343" s="102" t="str">
        <f ca="1">IF('事業計画(資金分配団体)_設定用　※削除・編集禁止'!$OM$80="-","",INDIRECT("'事業計画(資金分配団体)_設定用　※削除・編集禁止'!KD"&amp;63+'事業計画(資金分配団体)_設定用　※削除・編集禁止'!$OM$80))</f>
        <v/>
      </c>
      <c r="AF343" s="103"/>
      <c r="AG343" s="103"/>
      <c r="AH343" s="103"/>
      <c r="AI343" s="103"/>
      <c r="AJ343" s="104"/>
      <c r="AK343" s="35"/>
      <c r="AL343" s="4"/>
      <c r="AM343" s="28" t="str">
        <f t="shared" ca="1" si="23"/>
        <v>(空欄)</v>
      </c>
    </row>
    <row r="344" spans="1:41" ht="25.2" hidden="1" customHeight="1" x14ac:dyDescent="0.2">
      <c r="B344" s="99" t="str">
        <f ca="1">IF('事業計画(資金分配団体)_設定用　※削除・編集禁止'!$OM$80="-","",INDIRECT("'事業計画(資金分配団体)_設定用　※削除・編集禁止'!KJ"&amp;63+'事業計画(資金分配団体)_設定用　※削除・編集禁止'!$OM$80))</f>
        <v/>
      </c>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1"/>
      <c r="AE344" s="102" t="str">
        <f ca="1">IF('事業計画(資金分配団体)_設定用　※削除・編集禁止'!$OM$80="-","",INDIRECT("'事業計画(資金分配団体)_設定用　※削除・編集禁止'!LM"&amp;63+'事業計画(資金分配団体)_設定用　※削除・編集禁止'!$OM$80))</f>
        <v/>
      </c>
      <c r="AF344" s="103"/>
      <c r="AG344" s="103"/>
      <c r="AH344" s="103"/>
      <c r="AI344" s="103"/>
      <c r="AJ344" s="104"/>
      <c r="AK344" s="35"/>
      <c r="AL344" s="4"/>
      <c r="AM344" s="28" t="str">
        <f t="shared" ca="1" si="23"/>
        <v>(空欄)</v>
      </c>
    </row>
    <row r="345" spans="1:41" ht="25.2" hidden="1" customHeight="1" x14ac:dyDescent="0.2">
      <c r="B345" s="99" t="str">
        <f ca="1">IF('事業計画(資金分配団体)_設定用　※削除・編集禁止'!$OM$80="-","",INDIRECT("'事業計画(資金分配団体)_設定用　※削除・編集禁止'!LS"&amp;63+'事業計画(資金分配団体)_設定用　※削除・編集禁止'!$OM$80))</f>
        <v/>
      </c>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1"/>
      <c r="AE345" s="102" t="str">
        <f ca="1">IF('事業計画(資金分配団体)_設定用　※削除・編集禁止'!$OM$80="-","",INDIRECT("'事業計画(資金分配団体)_設定用　※削除・編集禁止'!MV"&amp;63+'事業計画(資金分配団体)_設定用　※削除・編集禁止'!$OM$80))</f>
        <v/>
      </c>
      <c r="AF345" s="103"/>
      <c r="AG345" s="103"/>
      <c r="AH345" s="103"/>
      <c r="AI345" s="103"/>
      <c r="AJ345" s="104"/>
      <c r="AK345" s="35"/>
      <c r="AL345" s="4"/>
      <c r="AM345" s="28" t="str">
        <f t="shared" ca="1" si="23"/>
        <v>(空欄)</v>
      </c>
    </row>
    <row r="346" spans="1:41" ht="25.2" hidden="1" customHeight="1" thickBot="1" x14ac:dyDescent="0.25">
      <c r="B346" s="85" t="str">
        <f ca="1">IF('事業計画(資金分配団体)_設定用　※削除・編集禁止'!$OM$80="-","",INDIRECT("'事業計画(資金分配団体)_設定用　※削除・編集禁止'!NB"&amp;63+'事業計画(資金分配団体)_設定用　※削除・編集禁止'!$OM$80))</f>
        <v/>
      </c>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7"/>
      <c r="AE346" s="90" t="str">
        <f ca="1">IF('事業計画(資金分配団体)_設定用　※削除・編集禁止'!$OM$80="-","",INDIRECT("'事業計画(資金分配団体)_設定用　※削除・編集禁止'!OE"&amp;63+'事業計画(資金分配団体)_設定用　※削除・編集禁止'!$OM$80))</f>
        <v/>
      </c>
      <c r="AF346" s="91"/>
      <c r="AG346" s="91"/>
      <c r="AH346" s="91"/>
      <c r="AI346" s="91"/>
      <c r="AJ346" s="92"/>
      <c r="AK346" s="35"/>
      <c r="AL346" s="4"/>
      <c r="AM346" s="28" t="str">
        <f t="shared" ca="1" si="23"/>
        <v>(空欄)</v>
      </c>
    </row>
    <row r="347" spans="1:41" s="10" customFormat="1" ht="25.2" hidden="1" customHeight="1" x14ac:dyDescent="0.2">
      <c r="A347" s="6"/>
      <c r="B347" s="13"/>
      <c r="C347" s="13"/>
      <c r="D347" s="14"/>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6"/>
      <c r="AL347" s="9"/>
      <c r="AM347" s="28" t="str">
        <f ca="1">IF(COUNTIF(AM337:AM346,"(空欄)")=10,"(空欄)","")</f>
        <v>(空欄)</v>
      </c>
      <c r="AN347" s="31"/>
      <c r="AO347" s="31"/>
    </row>
    <row r="348" spans="1:41" s="10" customFormat="1" ht="25.2" hidden="1" customHeight="1" thickBot="1" x14ac:dyDescent="0.25">
      <c r="A348" s="6"/>
      <c r="B348" s="24" t="s">
        <v>50</v>
      </c>
      <c r="C348" s="24"/>
      <c r="D348" s="14"/>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6"/>
      <c r="AL348" s="9"/>
      <c r="AM348" s="28" t="str">
        <f ca="1">IF(COUNTIF(AM350:AM359,"(空欄)")=10,"(空欄)","")</f>
        <v>(空欄)</v>
      </c>
      <c r="AN348" s="31"/>
      <c r="AO348" s="31"/>
    </row>
    <row r="349" spans="1:41" ht="25.2" hidden="1" customHeight="1" x14ac:dyDescent="0.2">
      <c r="B349" s="93" t="s">
        <v>33</v>
      </c>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5"/>
      <c r="AE349" s="96" t="s">
        <v>34</v>
      </c>
      <c r="AF349" s="97"/>
      <c r="AG349" s="97"/>
      <c r="AH349" s="97"/>
      <c r="AI349" s="97"/>
      <c r="AJ349" s="98"/>
      <c r="AK349" s="18"/>
      <c r="AL349" s="4"/>
      <c r="AM349" s="28" t="str">
        <f ca="1">IF(COUNTIF(AM350:AM359,"(空欄)")=10,"(空欄)","")</f>
        <v>(空欄)</v>
      </c>
    </row>
    <row r="350" spans="1:41" ht="25.2" hidden="1" customHeight="1" x14ac:dyDescent="0.2">
      <c r="B350" s="99" t="str">
        <f ca="1">IF('事業計画(資金分配団体)_設定用　※削除・編集禁止'!$OM$81="-","",INDIRECT("'事業計画(資金分配団体)_設定用　※削除・編集禁止'!AY"&amp;63+'事業計画(資金分配団体)_設定用　※削除・編集禁止'!$OM$81))</f>
        <v/>
      </c>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1"/>
      <c r="AE350" s="102" t="str">
        <f ca="1">IF('事業計画(資金分配団体)_設定用　※削除・編集禁止'!$OM$81="-","",INDIRECT("'事業計画(資金分配団体)_設定用　※削除・編集禁止'!CB"&amp;63+'事業計画(資金分配団体)_設定用　※削除・編集禁止'!$OM$81))</f>
        <v/>
      </c>
      <c r="AF350" s="103"/>
      <c r="AG350" s="103"/>
      <c r="AH350" s="103"/>
      <c r="AI350" s="103"/>
      <c r="AJ350" s="104"/>
      <c r="AK350" s="35"/>
      <c r="AL350" s="4"/>
      <c r="AM350" s="28" t="str">
        <f ca="1">IF(AND(B350="",AE350=""),"(空欄)","")</f>
        <v>(空欄)</v>
      </c>
    </row>
    <row r="351" spans="1:41" ht="25.2" hidden="1" customHeight="1" x14ac:dyDescent="0.2">
      <c r="B351" s="99" t="str">
        <f ca="1">IF('事業計画(資金分配団体)_設定用　※削除・編集禁止'!$OM$81="-","",INDIRECT("'事業計画(資金分配団体)_設定用　※削除・編集禁止'!CH"&amp;63+'事業計画(資金分配団体)_設定用　※削除・編集禁止'!$OM$81))</f>
        <v/>
      </c>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1"/>
      <c r="AE351" s="102" t="str">
        <f ca="1">IF('事業計画(資金分配団体)_設定用　※削除・編集禁止'!$OM$81="-","",INDIRECT("'事業計画(資金分配団体)_設定用　※削除・編集禁止'!DK"&amp;63+'事業計画(資金分配団体)_設定用　※削除・編集禁止'!$OM$81))</f>
        <v/>
      </c>
      <c r="AF351" s="103"/>
      <c r="AG351" s="103"/>
      <c r="AH351" s="103"/>
      <c r="AI351" s="103"/>
      <c r="AJ351" s="104"/>
      <c r="AK351" s="35"/>
      <c r="AL351" s="4"/>
      <c r="AM351" s="28" t="str">
        <f t="shared" ref="AM351:AM359" ca="1" si="24">IF(AND(B351="",AE351=""),"(空欄)","")</f>
        <v>(空欄)</v>
      </c>
    </row>
    <row r="352" spans="1:41" ht="25.2" hidden="1" customHeight="1" x14ac:dyDescent="0.2">
      <c r="B352" s="99" t="str">
        <f ca="1">IF('事業計画(資金分配団体)_設定用　※削除・編集禁止'!$OM$81="-","",INDIRECT("'事業計画(資金分配団体)_設定用　※削除・編集禁止'!DQ"&amp;63+'事業計画(資金分配団体)_設定用　※削除・編集禁止'!$OM$81))</f>
        <v/>
      </c>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1"/>
      <c r="AE352" s="102" t="str">
        <f ca="1">IF('事業計画(資金分配団体)_設定用　※削除・編集禁止'!$OM$81="-","",INDIRECT("'事業計画(資金分配団体)_設定用　※削除・編集禁止'!ET"&amp;63+'事業計画(資金分配団体)_設定用　※削除・編集禁止'!$OM$81))</f>
        <v/>
      </c>
      <c r="AF352" s="103"/>
      <c r="AG352" s="103"/>
      <c r="AH352" s="103"/>
      <c r="AI352" s="103"/>
      <c r="AJ352" s="104"/>
      <c r="AK352" s="35"/>
      <c r="AL352" s="4"/>
      <c r="AM352" s="28" t="str">
        <f t="shared" ca="1" si="24"/>
        <v>(空欄)</v>
      </c>
    </row>
    <row r="353" spans="1:41" ht="25.2" hidden="1" customHeight="1" x14ac:dyDescent="0.2">
      <c r="B353" s="99" t="str">
        <f ca="1">IF('事業計画(資金分配団体)_設定用　※削除・編集禁止'!$OM$81="-","",INDIRECT("'事業計画(資金分配団体)_設定用　※削除・編集禁止'!EZ"&amp;63+'事業計画(資金分配団体)_設定用　※削除・編集禁止'!$OM$81))</f>
        <v/>
      </c>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1"/>
      <c r="AE353" s="102" t="str">
        <f ca="1">IF('事業計画(資金分配団体)_設定用　※削除・編集禁止'!$OM$81="-","",INDIRECT("'事業計画(資金分配団体)_設定用　※削除・編集禁止'!GC"&amp;63+'事業計画(資金分配団体)_設定用　※削除・編集禁止'!$OM$81))</f>
        <v/>
      </c>
      <c r="AF353" s="103"/>
      <c r="AG353" s="103"/>
      <c r="AH353" s="103"/>
      <c r="AI353" s="103"/>
      <c r="AJ353" s="104"/>
      <c r="AK353" s="35"/>
      <c r="AL353" s="4"/>
      <c r="AM353" s="28" t="str">
        <f t="shared" ca="1" si="24"/>
        <v>(空欄)</v>
      </c>
    </row>
    <row r="354" spans="1:41" ht="25.2" hidden="1" customHeight="1" x14ac:dyDescent="0.2">
      <c r="B354" s="99" t="str">
        <f ca="1">IF('事業計画(資金分配団体)_設定用　※削除・編集禁止'!$OM$81="-","",INDIRECT("'事業計画(資金分配団体)_設定用　※削除・編集禁止'!GI"&amp;63+'事業計画(資金分配団体)_設定用　※削除・編集禁止'!$OM$81))</f>
        <v/>
      </c>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1"/>
      <c r="AE354" s="102" t="str">
        <f ca="1">IF('事業計画(資金分配団体)_設定用　※削除・編集禁止'!$OM$81="-","",INDIRECT("'事業計画(資金分配団体)_設定用　※削除・編集禁止'!HL"&amp;63+'事業計画(資金分配団体)_設定用　※削除・編集禁止'!$OM$81))</f>
        <v/>
      </c>
      <c r="AF354" s="103"/>
      <c r="AG354" s="103"/>
      <c r="AH354" s="103"/>
      <c r="AI354" s="103"/>
      <c r="AJ354" s="104"/>
      <c r="AK354" s="35"/>
      <c r="AL354" s="4"/>
      <c r="AM354" s="28" t="str">
        <f t="shared" ca="1" si="24"/>
        <v>(空欄)</v>
      </c>
    </row>
    <row r="355" spans="1:41" ht="25.2" hidden="1" customHeight="1" x14ac:dyDescent="0.2">
      <c r="B355" s="99" t="str">
        <f ca="1">IF('事業計画(資金分配団体)_設定用　※削除・編集禁止'!$OM$81="-","",INDIRECT("'事業計画(資金分配団体)_設定用　※削除・編集禁止'!HR"&amp;63+'事業計画(資金分配団体)_設定用　※削除・編集禁止'!$OM$81))</f>
        <v/>
      </c>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1"/>
      <c r="AE355" s="102" t="str">
        <f ca="1">IF('事業計画(資金分配団体)_設定用　※削除・編集禁止'!$OM$81="-","",INDIRECT("'事業計画(資金分配団体)_設定用　※削除・編集禁止'!IU"&amp;63+'事業計画(資金分配団体)_設定用　※削除・編集禁止'!$OM$81))</f>
        <v/>
      </c>
      <c r="AF355" s="103"/>
      <c r="AG355" s="103"/>
      <c r="AH355" s="103"/>
      <c r="AI355" s="103"/>
      <c r="AJ355" s="104"/>
      <c r="AK355" s="35"/>
      <c r="AL355" s="4"/>
      <c r="AM355" s="28" t="str">
        <f t="shared" ca="1" si="24"/>
        <v>(空欄)</v>
      </c>
    </row>
    <row r="356" spans="1:41" ht="25.2" hidden="1" customHeight="1" x14ac:dyDescent="0.2">
      <c r="B356" s="99" t="str">
        <f ca="1">IF('事業計画(資金分配団体)_設定用　※削除・編集禁止'!$OM$81="-","",INDIRECT("'事業計画(資金分配団体)_設定用　※削除・編集禁止'!JA"&amp;63+'事業計画(資金分配団体)_設定用　※削除・編集禁止'!$OM$81))</f>
        <v/>
      </c>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1"/>
      <c r="AE356" s="102" t="str">
        <f ca="1">IF('事業計画(資金分配団体)_設定用　※削除・編集禁止'!$OM$81="-","",INDIRECT("'事業計画(資金分配団体)_設定用　※削除・編集禁止'!KD"&amp;63+'事業計画(資金分配団体)_設定用　※削除・編集禁止'!$OM$81))</f>
        <v/>
      </c>
      <c r="AF356" s="103"/>
      <c r="AG356" s="103"/>
      <c r="AH356" s="103"/>
      <c r="AI356" s="103"/>
      <c r="AJ356" s="104"/>
      <c r="AK356" s="35"/>
      <c r="AL356" s="4"/>
      <c r="AM356" s="28" t="str">
        <f t="shared" ca="1" si="24"/>
        <v>(空欄)</v>
      </c>
    </row>
    <row r="357" spans="1:41" ht="25.2" hidden="1" customHeight="1" x14ac:dyDescent="0.2">
      <c r="B357" s="99" t="str">
        <f ca="1">IF('事業計画(資金分配団体)_設定用　※削除・編集禁止'!$OM$81="-","",INDIRECT("'事業計画(資金分配団体)_設定用　※削除・編集禁止'!KJ"&amp;63+'事業計画(資金分配団体)_設定用　※削除・編集禁止'!$OM$81))</f>
        <v/>
      </c>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1"/>
      <c r="AE357" s="102" t="str">
        <f ca="1">IF('事業計画(資金分配団体)_設定用　※削除・編集禁止'!$OM$81="-","",INDIRECT("'事業計画(資金分配団体)_設定用　※削除・編集禁止'!LM"&amp;63+'事業計画(資金分配団体)_設定用　※削除・編集禁止'!$OM$81))</f>
        <v/>
      </c>
      <c r="AF357" s="103"/>
      <c r="AG357" s="103"/>
      <c r="AH357" s="103"/>
      <c r="AI357" s="103"/>
      <c r="AJ357" s="104"/>
      <c r="AK357" s="35"/>
      <c r="AL357" s="4"/>
      <c r="AM357" s="28" t="str">
        <f t="shared" ca="1" si="24"/>
        <v>(空欄)</v>
      </c>
    </row>
    <row r="358" spans="1:41" ht="25.2" hidden="1" customHeight="1" x14ac:dyDescent="0.2">
      <c r="B358" s="99" t="str">
        <f ca="1">IF('事業計画(資金分配団体)_設定用　※削除・編集禁止'!$OM$81="-","",INDIRECT("'事業計画(資金分配団体)_設定用　※削除・編集禁止'!LS"&amp;63+'事業計画(資金分配団体)_設定用　※削除・編集禁止'!$OM$81))</f>
        <v/>
      </c>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1"/>
      <c r="AE358" s="102" t="str">
        <f ca="1">IF('事業計画(資金分配団体)_設定用　※削除・編集禁止'!$OM$81="-","",INDIRECT("'事業計画(資金分配団体)_設定用　※削除・編集禁止'!MV"&amp;63+'事業計画(資金分配団体)_設定用　※削除・編集禁止'!$OM$81))</f>
        <v/>
      </c>
      <c r="AF358" s="103"/>
      <c r="AG358" s="103"/>
      <c r="AH358" s="103"/>
      <c r="AI358" s="103"/>
      <c r="AJ358" s="104"/>
      <c r="AK358" s="35"/>
      <c r="AL358" s="4"/>
      <c r="AM358" s="28" t="str">
        <f t="shared" ca="1" si="24"/>
        <v>(空欄)</v>
      </c>
    </row>
    <row r="359" spans="1:41" ht="25.2" hidden="1" customHeight="1" thickBot="1" x14ac:dyDescent="0.25">
      <c r="B359" s="85" t="str">
        <f ca="1">IF('事業計画(資金分配団体)_設定用　※削除・編集禁止'!$OM$81="-","",INDIRECT("'事業計画(資金分配団体)_設定用　※削除・編集禁止'!NB"&amp;63+'事業計画(資金分配団体)_設定用　※削除・編集禁止'!$OM$81))</f>
        <v/>
      </c>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7"/>
      <c r="AE359" s="90" t="str">
        <f ca="1">IF('事業計画(資金分配団体)_設定用　※削除・編集禁止'!$OM$81="-","",INDIRECT("'事業計画(資金分配団体)_設定用　※削除・編集禁止'!OE"&amp;63+'事業計画(資金分配団体)_設定用　※削除・編集禁止'!$OM$81))</f>
        <v/>
      </c>
      <c r="AF359" s="91"/>
      <c r="AG359" s="91"/>
      <c r="AH359" s="91"/>
      <c r="AI359" s="91"/>
      <c r="AJ359" s="92"/>
      <c r="AK359" s="35"/>
      <c r="AL359" s="4"/>
      <c r="AM359" s="28" t="str">
        <f t="shared" ca="1" si="24"/>
        <v>(空欄)</v>
      </c>
    </row>
    <row r="360" spans="1:41" s="10" customFormat="1" ht="25.2" hidden="1" customHeight="1" x14ac:dyDescent="0.2">
      <c r="A360" s="6"/>
      <c r="B360" s="13"/>
      <c r="C360" s="13"/>
      <c r="D360" s="14"/>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6"/>
      <c r="AL360" s="9"/>
      <c r="AM360" s="28" t="str">
        <f ca="1">IF(COUNTIF(AM350:AM359,"(空欄)")=10,"(空欄)","")</f>
        <v>(空欄)</v>
      </c>
      <c r="AN360" s="31"/>
      <c r="AO360" s="31"/>
    </row>
    <row r="361" spans="1:41" s="10" customFormat="1" ht="25.2" hidden="1" customHeight="1" thickBot="1" x14ac:dyDescent="0.25">
      <c r="A361" s="6"/>
      <c r="B361" s="24" t="s">
        <v>51</v>
      </c>
      <c r="C361" s="24"/>
      <c r="D361" s="14"/>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6"/>
      <c r="AL361" s="9"/>
      <c r="AM361" s="28" t="str">
        <f ca="1">IF(COUNTIF(AM363:AM372,"(空欄)")=10,"(空欄)","")</f>
        <v>(空欄)</v>
      </c>
      <c r="AN361" s="31"/>
      <c r="AO361" s="31"/>
    </row>
    <row r="362" spans="1:41" ht="25.2" hidden="1" customHeight="1" x14ac:dyDescent="0.2">
      <c r="B362" s="93" t="s">
        <v>33</v>
      </c>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5"/>
      <c r="AE362" s="96" t="s">
        <v>34</v>
      </c>
      <c r="AF362" s="97"/>
      <c r="AG362" s="97"/>
      <c r="AH362" s="97"/>
      <c r="AI362" s="97"/>
      <c r="AJ362" s="98"/>
      <c r="AK362" s="18"/>
      <c r="AL362" s="4"/>
      <c r="AM362" s="28" t="str">
        <f ca="1">IF(COUNTIF(AM363:AM372,"(空欄)")=10,"(空欄)","")</f>
        <v>(空欄)</v>
      </c>
    </row>
    <row r="363" spans="1:41" ht="25.2" hidden="1" customHeight="1" x14ac:dyDescent="0.2">
      <c r="B363" s="99" t="str">
        <f ca="1">IF('事業計画(資金分配団体)_設定用　※削除・編集禁止'!$OM$82="-","",INDIRECT("'事業計画(資金分配団体)_設定用　※削除・編集禁止'!AY"&amp;63+'事業計画(資金分配団体)_設定用　※削除・編集禁止'!$OM$82))</f>
        <v/>
      </c>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1"/>
      <c r="AE363" s="102" t="str">
        <f ca="1">IF('事業計画(資金分配団体)_設定用　※削除・編集禁止'!$OM$82="-","",INDIRECT("'事業計画(資金分配団体)_設定用　※削除・編集禁止'!CB"&amp;63+'事業計画(資金分配団体)_設定用　※削除・編集禁止'!$OM$82))</f>
        <v/>
      </c>
      <c r="AF363" s="103"/>
      <c r="AG363" s="103"/>
      <c r="AH363" s="103"/>
      <c r="AI363" s="103"/>
      <c r="AJ363" s="104"/>
      <c r="AK363" s="35"/>
      <c r="AL363" s="4"/>
      <c r="AM363" s="28" t="str">
        <f ca="1">IF(AND(B363="",AE363=""),"(空欄)","")</f>
        <v>(空欄)</v>
      </c>
    </row>
    <row r="364" spans="1:41" ht="25.2" hidden="1" customHeight="1" x14ac:dyDescent="0.2">
      <c r="B364" s="99" t="str">
        <f ca="1">IF('事業計画(資金分配団体)_設定用　※削除・編集禁止'!$OM$82="-","",INDIRECT("'事業計画(資金分配団体)_設定用　※削除・編集禁止'!CH"&amp;63+'事業計画(資金分配団体)_設定用　※削除・編集禁止'!$OM$82))</f>
        <v/>
      </c>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1"/>
      <c r="AE364" s="102" t="str">
        <f ca="1">IF('事業計画(資金分配団体)_設定用　※削除・編集禁止'!$OM$82="-","",INDIRECT("'事業計画(資金分配団体)_設定用　※削除・編集禁止'!DK"&amp;63+'事業計画(資金分配団体)_設定用　※削除・編集禁止'!$OM$82))</f>
        <v/>
      </c>
      <c r="AF364" s="103"/>
      <c r="AG364" s="103"/>
      <c r="AH364" s="103"/>
      <c r="AI364" s="103"/>
      <c r="AJ364" s="104"/>
      <c r="AK364" s="35"/>
      <c r="AL364" s="4"/>
      <c r="AM364" s="28" t="str">
        <f t="shared" ref="AM364:AM372" ca="1" si="25">IF(AND(B364="",AE364=""),"(空欄)","")</f>
        <v>(空欄)</v>
      </c>
    </row>
    <row r="365" spans="1:41" ht="25.2" hidden="1" customHeight="1" x14ac:dyDescent="0.2">
      <c r="B365" s="99" t="str">
        <f ca="1">IF('事業計画(資金分配団体)_設定用　※削除・編集禁止'!$OM$82="-","",INDIRECT("'事業計画(資金分配団体)_設定用　※削除・編集禁止'!DQ"&amp;63+'事業計画(資金分配団体)_設定用　※削除・編集禁止'!$OM$82))</f>
        <v/>
      </c>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1"/>
      <c r="AE365" s="102" t="str">
        <f ca="1">IF('事業計画(資金分配団体)_設定用　※削除・編集禁止'!$OM$82="-","",INDIRECT("'事業計画(資金分配団体)_設定用　※削除・編集禁止'!ET"&amp;63+'事業計画(資金分配団体)_設定用　※削除・編集禁止'!$OM$82))</f>
        <v/>
      </c>
      <c r="AF365" s="103"/>
      <c r="AG365" s="103"/>
      <c r="AH365" s="103"/>
      <c r="AI365" s="103"/>
      <c r="AJ365" s="104"/>
      <c r="AK365" s="35"/>
      <c r="AL365" s="4"/>
      <c r="AM365" s="28" t="str">
        <f t="shared" ca="1" si="25"/>
        <v>(空欄)</v>
      </c>
    </row>
    <row r="366" spans="1:41" ht="25.2" hidden="1" customHeight="1" x14ac:dyDescent="0.2">
      <c r="B366" s="99" t="str">
        <f ca="1">IF('事業計画(資金分配団体)_設定用　※削除・編集禁止'!$OM$82="-","",INDIRECT("'事業計画(資金分配団体)_設定用　※削除・編集禁止'!EZ"&amp;63+'事業計画(資金分配団体)_設定用　※削除・編集禁止'!$OM$82))</f>
        <v/>
      </c>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1"/>
      <c r="AE366" s="102" t="str">
        <f ca="1">IF('事業計画(資金分配団体)_設定用　※削除・編集禁止'!$OM$82="-","",INDIRECT("'事業計画(資金分配団体)_設定用　※削除・編集禁止'!GC"&amp;63+'事業計画(資金分配団体)_設定用　※削除・編集禁止'!$OM$82))</f>
        <v/>
      </c>
      <c r="AF366" s="103"/>
      <c r="AG366" s="103"/>
      <c r="AH366" s="103"/>
      <c r="AI366" s="103"/>
      <c r="AJ366" s="104"/>
      <c r="AK366" s="35"/>
      <c r="AL366" s="4"/>
      <c r="AM366" s="28" t="str">
        <f t="shared" ca="1" si="25"/>
        <v>(空欄)</v>
      </c>
    </row>
    <row r="367" spans="1:41" ht="25.2" hidden="1" customHeight="1" x14ac:dyDescent="0.2">
      <c r="B367" s="99" t="str">
        <f ca="1">IF('事業計画(資金分配団体)_設定用　※削除・編集禁止'!$OM$82="-","",INDIRECT("'事業計画(資金分配団体)_設定用　※削除・編集禁止'!GI"&amp;63+'事業計画(資金分配団体)_設定用　※削除・編集禁止'!$OM$82))</f>
        <v/>
      </c>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1"/>
      <c r="AE367" s="102" t="str">
        <f ca="1">IF('事業計画(資金分配団体)_設定用　※削除・編集禁止'!$OM$82="-","",INDIRECT("'事業計画(資金分配団体)_設定用　※削除・編集禁止'!HL"&amp;63+'事業計画(資金分配団体)_設定用　※削除・編集禁止'!$OM$82))</f>
        <v/>
      </c>
      <c r="AF367" s="103"/>
      <c r="AG367" s="103"/>
      <c r="AH367" s="103"/>
      <c r="AI367" s="103"/>
      <c r="AJ367" s="104"/>
      <c r="AK367" s="35"/>
      <c r="AL367" s="4"/>
      <c r="AM367" s="28" t="str">
        <f t="shared" ca="1" si="25"/>
        <v>(空欄)</v>
      </c>
    </row>
    <row r="368" spans="1:41" ht="25.2" hidden="1" customHeight="1" x14ac:dyDescent="0.2">
      <c r="B368" s="99" t="str">
        <f ca="1">IF('事業計画(資金分配団体)_設定用　※削除・編集禁止'!$OM$82="-","",INDIRECT("'事業計画(資金分配団体)_設定用　※削除・編集禁止'!HR"&amp;63+'事業計画(資金分配団体)_設定用　※削除・編集禁止'!$OM$82))</f>
        <v/>
      </c>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1"/>
      <c r="AE368" s="102" t="str">
        <f ca="1">IF('事業計画(資金分配団体)_設定用　※削除・編集禁止'!$OM$82="-","",INDIRECT("'事業計画(資金分配団体)_設定用　※削除・編集禁止'!IU"&amp;63+'事業計画(資金分配団体)_設定用　※削除・編集禁止'!$OM$82))</f>
        <v/>
      </c>
      <c r="AF368" s="103"/>
      <c r="AG368" s="103"/>
      <c r="AH368" s="103"/>
      <c r="AI368" s="103"/>
      <c r="AJ368" s="104"/>
      <c r="AK368" s="35"/>
      <c r="AL368" s="4"/>
      <c r="AM368" s="28" t="str">
        <f t="shared" ca="1" si="25"/>
        <v>(空欄)</v>
      </c>
    </row>
    <row r="369" spans="1:41" ht="25.2" hidden="1" customHeight="1" x14ac:dyDescent="0.2">
      <c r="B369" s="99" t="str">
        <f ca="1">IF('事業計画(資金分配団体)_設定用　※削除・編集禁止'!$OM$82="-","",INDIRECT("'事業計画(資金分配団体)_設定用　※削除・編集禁止'!JA"&amp;63+'事業計画(資金分配団体)_設定用　※削除・編集禁止'!$OM$82))</f>
        <v/>
      </c>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1"/>
      <c r="AE369" s="102" t="str">
        <f ca="1">IF('事業計画(資金分配団体)_設定用　※削除・編集禁止'!$OM$82="-","",INDIRECT("'事業計画(資金分配団体)_設定用　※削除・編集禁止'!KD"&amp;63+'事業計画(資金分配団体)_設定用　※削除・編集禁止'!$OM$82))</f>
        <v/>
      </c>
      <c r="AF369" s="103"/>
      <c r="AG369" s="103"/>
      <c r="AH369" s="103"/>
      <c r="AI369" s="103"/>
      <c r="AJ369" s="104"/>
      <c r="AK369" s="35"/>
      <c r="AL369" s="4"/>
      <c r="AM369" s="28" t="str">
        <f t="shared" ca="1" si="25"/>
        <v>(空欄)</v>
      </c>
    </row>
    <row r="370" spans="1:41" ht="25.2" hidden="1" customHeight="1" x14ac:dyDescent="0.2">
      <c r="B370" s="99" t="str">
        <f ca="1">IF('事業計画(資金分配団体)_設定用　※削除・編集禁止'!$OM$82="-","",INDIRECT("'事業計画(資金分配団体)_設定用　※削除・編集禁止'!KJ"&amp;63+'事業計画(資金分配団体)_設定用　※削除・編集禁止'!$OM$82))</f>
        <v/>
      </c>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1"/>
      <c r="AE370" s="102" t="str">
        <f ca="1">IF('事業計画(資金分配団体)_設定用　※削除・編集禁止'!$OM$82="-","",INDIRECT("'事業計画(資金分配団体)_設定用　※削除・編集禁止'!LM"&amp;63+'事業計画(資金分配団体)_設定用　※削除・編集禁止'!$OM$82))</f>
        <v/>
      </c>
      <c r="AF370" s="103"/>
      <c r="AG370" s="103"/>
      <c r="AH370" s="103"/>
      <c r="AI370" s="103"/>
      <c r="AJ370" s="104"/>
      <c r="AK370" s="35"/>
      <c r="AL370" s="4"/>
      <c r="AM370" s="28" t="str">
        <f t="shared" ca="1" si="25"/>
        <v>(空欄)</v>
      </c>
    </row>
    <row r="371" spans="1:41" ht="25.2" hidden="1" customHeight="1" x14ac:dyDescent="0.2">
      <c r="B371" s="99" t="str">
        <f ca="1">IF('事業計画(資金分配団体)_設定用　※削除・編集禁止'!$OM$82="-","",INDIRECT("'事業計画(資金分配団体)_設定用　※削除・編集禁止'!LS"&amp;63+'事業計画(資金分配団体)_設定用　※削除・編集禁止'!$OM$82))</f>
        <v/>
      </c>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1"/>
      <c r="AE371" s="102" t="str">
        <f ca="1">IF('事業計画(資金分配団体)_設定用　※削除・編集禁止'!$OM$82="-","",INDIRECT("'事業計画(資金分配団体)_設定用　※削除・編集禁止'!MV"&amp;63+'事業計画(資金分配団体)_設定用　※削除・編集禁止'!$OM$82))</f>
        <v/>
      </c>
      <c r="AF371" s="103"/>
      <c r="AG371" s="103"/>
      <c r="AH371" s="103"/>
      <c r="AI371" s="103"/>
      <c r="AJ371" s="104"/>
      <c r="AK371" s="35"/>
      <c r="AL371" s="4"/>
      <c r="AM371" s="28" t="str">
        <f t="shared" ca="1" si="25"/>
        <v>(空欄)</v>
      </c>
    </row>
    <row r="372" spans="1:41" ht="25.2" hidden="1" customHeight="1" thickBot="1" x14ac:dyDescent="0.25">
      <c r="B372" s="85" t="str">
        <f ca="1">IF('事業計画(資金分配団体)_設定用　※削除・編集禁止'!$OM$82="-","",INDIRECT("'事業計画(資金分配団体)_設定用　※削除・編集禁止'!NB"&amp;63+'事業計画(資金分配団体)_設定用　※削除・編集禁止'!$OM$82))</f>
        <v/>
      </c>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7"/>
      <c r="AE372" s="90" t="str">
        <f ca="1">IF('事業計画(資金分配団体)_設定用　※削除・編集禁止'!$OM$82="-","",INDIRECT("'事業計画(資金分配団体)_設定用　※削除・編集禁止'!OE"&amp;63+'事業計画(資金分配団体)_設定用　※削除・編集禁止'!$OM$82))</f>
        <v/>
      </c>
      <c r="AF372" s="91"/>
      <c r="AG372" s="91"/>
      <c r="AH372" s="91"/>
      <c r="AI372" s="91"/>
      <c r="AJ372" s="92"/>
      <c r="AK372" s="35"/>
      <c r="AL372" s="4"/>
      <c r="AM372" s="28" t="str">
        <f t="shared" ca="1" si="25"/>
        <v>(空欄)</v>
      </c>
    </row>
    <row r="373" spans="1:41" s="10" customFormat="1" ht="25.2" hidden="1" customHeight="1" x14ac:dyDescent="0.2">
      <c r="A373" s="6"/>
      <c r="B373" s="13"/>
      <c r="C373" s="13"/>
      <c r="D373" s="14"/>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6"/>
      <c r="AL373" s="9"/>
      <c r="AM373" s="28" t="str">
        <f ca="1">IF(COUNTIF(AM363:AM372,"(空欄)")=10,"(空欄)","")</f>
        <v>(空欄)</v>
      </c>
      <c r="AN373" s="31"/>
      <c r="AO373" s="31"/>
    </row>
    <row r="374" spans="1:41" s="10" customFormat="1" ht="25.2" hidden="1" customHeight="1" thickBot="1" x14ac:dyDescent="0.25">
      <c r="A374" s="6"/>
      <c r="B374" s="24" t="s">
        <v>52</v>
      </c>
      <c r="C374" s="24"/>
      <c r="D374" s="14"/>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6"/>
      <c r="AL374" s="9"/>
      <c r="AM374" s="28" t="str">
        <f ca="1">IF(COUNTIF(AM376:AM385,"(空欄)")=10,"(空欄)","")</f>
        <v>(空欄)</v>
      </c>
      <c r="AN374" s="31"/>
      <c r="AO374" s="31"/>
    </row>
    <row r="375" spans="1:41" ht="25.2" hidden="1" customHeight="1" x14ac:dyDescent="0.2">
      <c r="B375" s="93" t="s">
        <v>33</v>
      </c>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5"/>
      <c r="AE375" s="96" t="s">
        <v>34</v>
      </c>
      <c r="AF375" s="97"/>
      <c r="AG375" s="97"/>
      <c r="AH375" s="97"/>
      <c r="AI375" s="97"/>
      <c r="AJ375" s="98"/>
      <c r="AK375" s="18"/>
      <c r="AL375" s="4"/>
      <c r="AM375" s="28" t="str">
        <f ca="1">IF(COUNTIF(AM376:AM385,"(空欄)")=10,"(空欄)","")</f>
        <v>(空欄)</v>
      </c>
    </row>
    <row r="376" spans="1:41" ht="25.2" hidden="1" customHeight="1" x14ac:dyDescent="0.2">
      <c r="B376" s="99" t="str">
        <f ca="1">IF('事業計画(資金分配団体)_設定用　※削除・編集禁止'!$OM$83="-","",INDIRECT("'事業計画(資金分配団体)_設定用　※削除・編集禁止'!AY"&amp;63+'事業計画(資金分配団体)_設定用　※削除・編集禁止'!$OM$83))</f>
        <v/>
      </c>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1"/>
      <c r="AE376" s="102" t="str">
        <f ca="1">IF('事業計画(資金分配団体)_設定用　※削除・編集禁止'!$OM$83="-","",INDIRECT("'事業計画(資金分配団体)_設定用　※削除・編集禁止'!CB"&amp;63+'事業計画(資金分配団体)_設定用　※削除・編集禁止'!$OM$83))</f>
        <v/>
      </c>
      <c r="AF376" s="103"/>
      <c r="AG376" s="103"/>
      <c r="AH376" s="103"/>
      <c r="AI376" s="103"/>
      <c r="AJ376" s="104"/>
      <c r="AK376" s="35"/>
      <c r="AL376" s="4"/>
      <c r="AM376" s="28" t="str">
        <f ca="1">IF(AND(B376="",AE376=""),"(空欄)","")</f>
        <v>(空欄)</v>
      </c>
    </row>
    <row r="377" spans="1:41" ht="25.2" hidden="1" customHeight="1" x14ac:dyDescent="0.2">
      <c r="B377" s="99" t="str">
        <f ca="1">IF('事業計画(資金分配団体)_設定用　※削除・編集禁止'!$OM$83="-","",INDIRECT("'事業計画(資金分配団体)_設定用　※削除・編集禁止'!CH"&amp;63+'事業計画(資金分配団体)_設定用　※削除・編集禁止'!$OM$83))</f>
        <v/>
      </c>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1"/>
      <c r="AE377" s="102" t="str">
        <f ca="1">IF('事業計画(資金分配団体)_設定用　※削除・編集禁止'!$OM$83="-","",INDIRECT("'事業計画(資金分配団体)_設定用　※削除・編集禁止'!DK"&amp;63+'事業計画(資金分配団体)_設定用　※削除・編集禁止'!$OM$83))</f>
        <v/>
      </c>
      <c r="AF377" s="103"/>
      <c r="AG377" s="103"/>
      <c r="AH377" s="103"/>
      <c r="AI377" s="103"/>
      <c r="AJ377" s="104"/>
      <c r="AK377" s="35"/>
      <c r="AL377" s="4"/>
      <c r="AM377" s="28" t="str">
        <f t="shared" ref="AM377:AM385" ca="1" si="26">IF(AND(B377="",AE377=""),"(空欄)","")</f>
        <v>(空欄)</v>
      </c>
    </row>
    <row r="378" spans="1:41" ht="25.2" hidden="1" customHeight="1" x14ac:dyDescent="0.2">
      <c r="B378" s="99" t="str">
        <f ca="1">IF('事業計画(資金分配団体)_設定用　※削除・編集禁止'!$OM$83="-","",INDIRECT("'事業計画(資金分配団体)_設定用　※削除・編集禁止'!DQ"&amp;63+'事業計画(資金分配団体)_設定用　※削除・編集禁止'!$OM$83))</f>
        <v/>
      </c>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1"/>
      <c r="AE378" s="102" t="str">
        <f ca="1">IF('事業計画(資金分配団体)_設定用　※削除・編集禁止'!$OM$83="-","",INDIRECT("'事業計画(資金分配団体)_設定用　※削除・編集禁止'!ET"&amp;63+'事業計画(資金分配団体)_設定用　※削除・編集禁止'!$OM$83))</f>
        <v/>
      </c>
      <c r="AF378" s="103"/>
      <c r="AG378" s="103"/>
      <c r="AH378" s="103"/>
      <c r="AI378" s="103"/>
      <c r="AJ378" s="104"/>
      <c r="AK378" s="35"/>
      <c r="AL378" s="4"/>
      <c r="AM378" s="28" t="str">
        <f t="shared" ca="1" si="26"/>
        <v>(空欄)</v>
      </c>
    </row>
    <row r="379" spans="1:41" ht="25.2" hidden="1" customHeight="1" x14ac:dyDescent="0.2">
      <c r="B379" s="99" t="str">
        <f ca="1">IF('事業計画(資金分配団体)_設定用　※削除・編集禁止'!$OM$83="-","",INDIRECT("'事業計画(資金分配団体)_設定用　※削除・編集禁止'!EZ"&amp;63+'事業計画(資金分配団体)_設定用　※削除・編集禁止'!$OM$83))</f>
        <v/>
      </c>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1"/>
      <c r="AE379" s="102" t="str">
        <f ca="1">IF('事業計画(資金分配団体)_設定用　※削除・編集禁止'!$OM$83="-","",INDIRECT("'事業計画(資金分配団体)_設定用　※削除・編集禁止'!GC"&amp;63+'事業計画(資金分配団体)_設定用　※削除・編集禁止'!$OM$83))</f>
        <v/>
      </c>
      <c r="AF379" s="103"/>
      <c r="AG379" s="103"/>
      <c r="AH379" s="103"/>
      <c r="AI379" s="103"/>
      <c r="AJ379" s="104"/>
      <c r="AK379" s="35"/>
      <c r="AL379" s="4"/>
      <c r="AM379" s="28" t="str">
        <f t="shared" ca="1" si="26"/>
        <v>(空欄)</v>
      </c>
    </row>
    <row r="380" spans="1:41" ht="25.2" hidden="1" customHeight="1" x14ac:dyDescent="0.2">
      <c r="B380" s="99" t="str">
        <f ca="1">IF('事業計画(資金分配団体)_設定用　※削除・編集禁止'!$OM$83="-","",INDIRECT("'事業計画(資金分配団体)_設定用　※削除・編集禁止'!GI"&amp;63+'事業計画(資金分配団体)_設定用　※削除・編集禁止'!$OM$83))</f>
        <v/>
      </c>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1"/>
      <c r="AE380" s="102" t="str">
        <f ca="1">IF('事業計画(資金分配団体)_設定用　※削除・編集禁止'!$OM$83="-","",INDIRECT("'事業計画(資金分配団体)_設定用　※削除・編集禁止'!HL"&amp;63+'事業計画(資金分配団体)_設定用　※削除・編集禁止'!$OM$83))</f>
        <v/>
      </c>
      <c r="AF380" s="103"/>
      <c r="AG380" s="103"/>
      <c r="AH380" s="103"/>
      <c r="AI380" s="103"/>
      <c r="AJ380" s="104"/>
      <c r="AK380" s="35"/>
      <c r="AL380" s="4"/>
      <c r="AM380" s="28" t="str">
        <f t="shared" ca="1" si="26"/>
        <v>(空欄)</v>
      </c>
    </row>
    <row r="381" spans="1:41" ht="25.2" hidden="1" customHeight="1" x14ac:dyDescent="0.2">
      <c r="B381" s="99" t="str">
        <f ca="1">IF('事業計画(資金分配団体)_設定用　※削除・編集禁止'!$OM$83="-","",INDIRECT("'事業計画(資金分配団体)_設定用　※削除・編集禁止'!HR"&amp;63+'事業計画(資金分配団体)_設定用　※削除・編集禁止'!$OM$83))</f>
        <v/>
      </c>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1"/>
      <c r="AE381" s="102" t="str">
        <f ca="1">IF('事業計画(資金分配団体)_設定用　※削除・編集禁止'!$OM$83="-","",INDIRECT("'事業計画(資金分配団体)_設定用　※削除・編集禁止'!IU"&amp;63+'事業計画(資金分配団体)_設定用　※削除・編集禁止'!$OM$83))</f>
        <v/>
      </c>
      <c r="AF381" s="103"/>
      <c r="AG381" s="103"/>
      <c r="AH381" s="103"/>
      <c r="AI381" s="103"/>
      <c r="AJ381" s="104"/>
      <c r="AK381" s="35"/>
      <c r="AL381" s="4"/>
      <c r="AM381" s="28" t="str">
        <f t="shared" ca="1" si="26"/>
        <v>(空欄)</v>
      </c>
    </row>
    <row r="382" spans="1:41" ht="25.2" hidden="1" customHeight="1" x14ac:dyDescent="0.2">
      <c r="B382" s="99" t="str">
        <f ca="1">IF('事業計画(資金分配団体)_設定用　※削除・編集禁止'!$OM$83="-","",INDIRECT("'事業計画(資金分配団体)_設定用　※削除・編集禁止'!JA"&amp;63+'事業計画(資金分配団体)_設定用　※削除・編集禁止'!$OM$83))</f>
        <v/>
      </c>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1"/>
      <c r="AE382" s="102" t="str">
        <f ca="1">IF('事業計画(資金分配団体)_設定用　※削除・編集禁止'!$OM$83="-","",INDIRECT("'事業計画(資金分配団体)_設定用　※削除・編集禁止'!KD"&amp;63+'事業計画(資金分配団体)_設定用　※削除・編集禁止'!$OM$83))</f>
        <v/>
      </c>
      <c r="AF382" s="103"/>
      <c r="AG382" s="103"/>
      <c r="AH382" s="103"/>
      <c r="AI382" s="103"/>
      <c r="AJ382" s="104"/>
      <c r="AK382" s="35"/>
      <c r="AL382" s="4"/>
      <c r="AM382" s="28" t="str">
        <f t="shared" ca="1" si="26"/>
        <v>(空欄)</v>
      </c>
    </row>
    <row r="383" spans="1:41" ht="25.2" hidden="1" customHeight="1" x14ac:dyDescent="0.2">
      <c r="B383" s="99" t="str">
        <f ca="1">IF('事業計画(資金分配団体)_設定用　※削除・編集禁止'!$OM$83="-","",INDIRECT("'事業計画(資金分配団体)_設定用　※削除・編集禁止'!KJ"&amp;63+'事業計画(資金分配団体)_設定用　※削除・編集禁止'!$OM$83))</f>
        <v/>
      </c>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1"/>
      <c r="AE383" s="102" t="str">
        <f ca="1">IF('事業計画(資金分配団体)_設定用　※削除・編集禁止'!$OM$83="-","",INDIRECT("'事業計画(資金分配団体)_設定用　※削除・編集禁止'!LM"&amp;63+'事業計画(資金分配団体)_設定用　※削除・編集禁止'!$OM$83))</f>
        <v/>
      </c>
      <c r="AF383" s="103"/>
      <c r="AG383" s="103"/>
      <c r="AH383" s="103"/>
      <c r="AI383" s="103"/>
      <c r="AJ383" s="104"/>
      <c r="AK383" s="35"/>
      <c r="AL383" s="4"/>
      <c r="AM383" s="28" t="str">
        <f t="shared" ca="1" si="26"/>
        <v>(空欄)</v>
      </c>
    </row>
    <row r="384" spans="1:41" ht="25.2" hidden="1" customHeight="1" x14ac:dyDescent="0.2">
      <c r="B384" s="99" t="str">
        <f ca="1">IF('事業計画(資金分配団体)_設定用　※削除・編集禁止'!$OM$83="-","",INDIRECT("'事業計画(資金分配団体)_設定用　※削除・編集禁止'!LS"&amp;63+'事業計画(資金分配団体)_設定用　※削除・編集禁止'!$OM$83))</f>
        <v/>
      </c>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1"/>
      <c r="AE384" s="102" t="str">
        <f ca="1">IF('事業計画(資金分配団体)_設定用　※削除・編集禁止'!$OM$83="-","",INDIRECT("'事業計画(資金分配団体)_設定用　※削除・編集禁止'!MV"&amp;63+'事業計画(資金分配団体)_設定用　※削除・編集禁止'!$OM$83))</f>
        <v/>
      </c>
      <c r="AF384" s="103"/>
      <c r="AG384" s="103"/>
      <c r="AH384" s="103"/>
      <c r="AI384" s="103"/>
      <c r="AJ384" s="104"/>
      <c r="AK384" s="35"/>
      <c r="AL384" s="4"/>
      <c r="AM384" s="28" t="str">
        <f t="shared" ca="1" si="26"/>
        <v>(空欄)</v>
      </c>
    </row>
    <row r="385" spans="1:41" ht="25.2" hidden="1" customHeight="1" thickBot="1" x14ac:dyDescent="0.25">
      <c r="B385" s="85" t="str">
        <f ca="1">IF('事業計画(資金分配団体)_設定用　※削除・編集禁止'!$OM$83="-","",INDIRECT("'事業計画(資金分配団体)_設定用　※削除・編集禁止'!NB"&amp;63+'事業計画(資金分配団体)_設定用　※削除・編集禁止'!$OM$83))</f>
        <v/>
      </c>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7"/>
      <c r="AE385" s="90" t="str">
        <f ca="1">IF('事業計画(資金分配団体)_設定用　※削除・編集禁止'!$OM$83="-","",INDIRECT("'事業計画(資金分配団体)_設定用　※削除・編集禁止'!OE"&amp;63+'事業計画(資金分配団体)_設定用　※削除・編集禁止'!$OM$83))</f>
        <v/>
      </c>
      <c r="AF385" s="91"/>
      <c r="AG385" s="91"/>
      <c r="AH385" s="91"/>
      <c r="AI385" s="91"/>
      <c r="AJ385" s="92"/>
      <c r="AK385" s="35"/>
      <c r="AL385" s="4"/>
      <c r="AM385" s="28" t="str">
        <f t="shared" ca="1" si="26"/>
        <v>(空欄)</v>
      </c>
    </row>
    <row r="386" spans="1:41" s="10" customFormat="1" ht="25.2" hidden="1" customHeight="1" x14ac:dyDescent="0.2">
      <c r="A386" s="6"/>
      <c r="B386" s="13"/>
      <c r="C386" s="13"/>
      <c r="D386" s="14"/>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6"/>
      <c r="AL386" s="9"/>
      <c r="AM386" s="28" t="str">
        <f ca="1">IF(COUNTIF(AM376:AM385,"(空欄)")=10,"(空欄)","")</f>
        <v>(空欄)</v>
      </c>
      <c r="AN386" s="31"/>
      <c r="AO386" s="31"/>
    </row>
    <row r="387" spans="1:41" s="10" customFormat="1" ht="25.2" hidden="1" customHeight="1" thickBot="1" x14ac:dyDescent="0.25">
      <c r="A387" s="6"/>
      <c r="B387" s="24" t="s">
        <v>53</v>
      </c>
      <c r="C387" s="24"/>
      <c r="D387" s="14"/>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6"/>
      <c r="AL387" s="9"/>
      <c r="AM387" s="28" t="str">
        <f ca="1">IF(COUNTIF(AM389:AM398,"(空欄)")=10,"(空欄)","")</f>
        <v>(空欄)</v>
      </c>
      <c r="AN387" s="31"/>
      <c r="AO387" s="31"/>
    </row>
    <row r="388" spans="1:41" ht="25.2" hidden="1" customHeight="1" x14ac:dyDescent="0.2">
      <c r="B388" s="93" t="s">
        <v>33</v>
      </c>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5"/>
      <c r="AE388" s="96" t="s">
        <v>34</v>
      </c>
      <c r="AF388" s="97"/>
      <c r="AG388" s="97"/>
      <c r="AH388" s="97"/>
      <c r="AI388" s="97"/>
      <c r="AJ388" s="98"/>
      <c r="AK388" s="18"/>
      <c r="AL388" s="4"/>
      <c r="AM388" s="28" t="str">
        <f ca="1">IF(COUNTIF(AM389:AM398,"(空欄)")=10,"(空欄)","")</f>
        <v>(空欄)</v>
      </c>
    </row>
    <row r="389" spans="1:41" ht="25.2" hidden="1" customHeight="1" x14ac:dyDescent="0.2">
      <c r="B389" s="99" t="str">
        <f ca="1">IF('事業計画(資金分配団体)_設定用　※削除・編集禁止'!$OM$84="-","",INDIRECT("'事業計画(資金分配団体)_設定用　※削除・編集禁止'!AY"&amp;63+'事業計画(資金分配団体)_設定用　※削除・編集禁止'!$OM$84))</f>
        <v/>
      </c>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1"/>
      <c r="AE389" s="102" t="str">
        <f ca="1">IF('事業計画(資金分配団体)_設定用　※削除・編集禁止'!$OM$84="-","",INDIRECT("'事業計画(資金分配団体)_設定用　※削除・編集禁止'!CB"&amp;63+'事業計画(資金分配団体)_設定用　※削除・編集禁止'!$OM$84))</f>
        <v/>
      </c>
      <c r="AF389" s="103"/>
      <c r="AG389" s="103"/>
      <c r="AH389" s="103"/>
      <c r="AI389" s="103"/>
      <c r="AJ389" s="104"/>
      <c r="AK389" s="35"/>
      <c r="AL389" s="4"/>
      <c r="AM389" s="28" t="str">
        <f ca="1">IF(AND(B389="",AE389=""),"(空欄)","")</f>
        <v>(空欄)</v>
      </c>
    </row>
    <row r="390" spans="1:41" ht="25.2" hidden="1" customHeight="1" x14ac:dyDescent="0.2">
      <c r="B390" s="99" t="str">
        <f ca="1">IF('事業計画(資金分配団体)_設定用　※削除・編集禁止'!$OM$84="-","",INDIRECT("'事業計画(資金分配団体)_設定用　※削除・編集禁止'!CH"&amp;63+'事業計画(資金分配団体)_設定用　※削除・編集禁止'!$OM$84))</f>
        <v/>
      </c>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1"/>
      <c r="AE390" s="102" t="str">
        <f ca="1">IF('事業計画(資金分配団体)_設定用　※削除・編集禁止'!$OM$84="-","",INDIRECT("'事業計画(資金分配団体)_設定用　※削除・編集禁止'!DK"&amp;63+'事業計画(資金分配団体)_設定用　※削除・編集禁止'!$OM$84))</f>
        <v/>
      </c>
      <c r="AF390" s="103"/>
      <c r="AG390" s="103"/>
      <c r="AH390" s="103"/>
      <c r="AI390" s="103"/>
      <c r="AJ390" s="104"/>
      <c r="AK390" s="35"/>
      <c r="AL390" s="4"/>
      <c r="AM390" s="28" t="str">
        <f t="shared" ref="AM390:AM398" ca="1" si="27">IF(AND(B390="",AE390=""),"(空欄)","")</f>
        <v>(空欄)</v>
      </c>
    </row>
    <row r="391" spans="1:41" ht="25.2" hidden="1" customHeight="1" x14ac:dyDescent="0.2">
      <c r="B391" s="99" t="str">
        <f ca="1">IF('事業計画(資金分配団体)_設定用　※削除・編集禁止'!$OM$84="-","",INDIRECT("'事業計画(資金分配団体)_設定用　※削除・編集禁止'!DQ"&amp;63+'事業計画(資金分配団体)_設定用　※削除・編集禁止'!$OM$84))</f>
        <v/>
      </c>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1"/>
      <c r="AE391" s="102" t="str">
        <f ca="1">IF('事業計画(資金分配団体)_設定用　※削除・編集禁止'!$OM$84="-","",INDIRECT("'事業計画(資金分配団体)_設定用　※削除・編集禁止'!ET"&amp;63+'事業計画(資金分配団体)_設定用　※削除・編集禁止'!$OM$84))</f>
        <v/>
      </c>
      <c r="AF391" s="103"/>
      <c r="AG391" s="103"/>
      <c r="AH391" s="103"/>
      <c r="AI391" s="103"/>
      <c r="AJ391" s="104"/>
      <c r="AK391" s="35"/>
      <c r="AL391" s="4"/>
      <c r="AM391" s="28" t="str">
        <f t="shared" ca="1" si="27"/>
        <v>(空欄)</v>
      </c>
    </row>
    <row r="392" spans="1:41" ht="25.2" hidden="1" customHeight="1" x14ac:dyDescent="0.2">
      <c r="B392" s="99" t="str">
        <f ca="1">IF('事業計画(資金分配団体)_設定用　※削除・編集禁止'!$OM$84="-","",INDIRECT("'事業計画(資金分配団体)_設定用　※削除・編集禁止'!EZ"&amp;63+'事業計画(資金分配団体)_設定用　※削除・編集禁止'!$OM$84))</f>
        <v/>
      </c>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1"/>
      <c r="AE392" s="102" t="str">
        <f ca="1">IF('事業計画(資金分配団体)_設定用　※削除・編集禁止'!$OM$84="-","",INDIRECT("'事業計画(資金分配団体)_設定用　※削除・編集禁止'!GC"&amp;63+'事業計画(資金分配団体)_設定用　※削除・編集禁止'!$OM$84))</f>
        <v/>
      </c>
      <c r="AF392" s="103"/>
      <c r="AG392" s="103"/>
      <c r="AH392" s="103"/>
      <c r="AI392" s="103"/>
      <c r="AJ392" s="104"/>
      <c r="AK392" s="35"/>
      <c r="AL392" s="4"/>
      <c r="AM392" s="28" t="str">
        <f t="shared" ca="1" si="27"/>
        <v>(空欄)</v>
      </c>
    </row>
    <row r="393" spans="1:41" ht="25.2" hidden="1" customHeight="1" x14ac:dyDescent="0.2">
      <c r="B393" s="99" t="str">
        <f ca="1">IF('事業計画(資金分配団体)_設定用　※削除・編集禁止'!$OM$84="-","",INDIRECT("'事業計画(資金分配団体)_設定用　※削除・編集禁止'!GI"&amp;63+'事業計画(資金分配団体)_設定用　※削除・編集禁止'!$OM$84))</f>
        <v/>
      </c>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1"/>
      <c r="AE393" s="102" t="str">
        <f ca="1">IF('事業計画(資金分配団体)_設定用　※削除・編集禁止'!$OM$84="-","",INDIRECT("'事業計画(資金分配団体)_設定用　※削除・編集禁止'!HL"&amp;63+'事業計画(資金分配団体)_設定用　※削除・編集禁止'!$OM$84))</f>
        <v/>
      </c>
      <c r="AF393" s="103"/>
      <c r="AG393" s="103"/>
      <c r="AH393" s="103"/>
      <c r="AI393" s="103"/>
      <c r="AJ393" s="104"/>
      <c r="AK393" s="35"/>
      <c r="AL393" s="4"/>
      <c r="AM393" s="28" t="str">
        <f t="shared" ca="1" si="27"/>
        <v>(空欄)</v>
      </c>
    </row>
    <row r="394" spans="1:41" ht="25.2" hidden="1" customHeight="1" x14ac:dyDescent="0.2">
      <c r="B394" s="99" t="str">
        <f ca="1">IF('事業計画(資金分配団体)_設定用　※削除・編集禁止'!$OM$84="-","",INDIRECT("'事業計画(資金分配団体)_設定用　※削除・編集禁止'!HR"&amp;63+'事業計画(資金分配団体)_設定用　※削除・編集禁止'!$OM$84))</f>
        <v/>
      </c>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1"/>
      <c r="AE394" s="102" t="str">
        <f ca="1">IF('事業計画(資金分配団体)_設定用　※削除・編集禁止'!$OM$84="-","",INDIRECT("'事業計画(資金分配団体)_設定用　※削除・編集禁止'!IU"&amp;63+'事業計画(資金分配団体)_設定用　※削除・編集禁止'!$OM$84))</f>
        <v/>
      </c>
      <c r="AF394" s="103"/>
      <c r="AG394" s="103"/>
      <c r="AH394" s="103"/>
      <c r="AI394" s="103"/>
      <c r="AJ394" s="104"/>
      <c r="AK394" s="35"/>
      <c r="AL394" s="4"/>
      <c r="AM394" s="28" t="str">
        <f t="shared" ca="1" si="27"/>
        <v>(空欄)</v>
      </c>
    </row>
    <row r="395" spans="1:41" ht="25.2" hidden="1" customHeight="1" x14ac:dyDescent="0.2">
      <c r="B395" s="99" t="str">
        <f ca="1">IF('事業計画(資金分配団体)_設定用　※削除・編集禁止'!$OM$84="-","",INDIRECT("'事業計画(資金分配団体)_設定用　※削除・編集禁止'!JA"&amp;63+'事業計画(資金分配団体)_設定用　※削除・編集禁止'!$OM$84))</f>
        <v/>
      </c>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1"/>
      <c r="AE395" s="102" t="str">
        <f ca="1">IF('事業計画(資金分配団体)_設定用　※削除・編集禁止'!$OM$84="-","",INDIRECT("'事業計画(資金分配団体)_設定用　※削除・編集禁止'!KD"&amp;63+'事業計画(資金分配団体)_設定用　※削除・編集禁止'!$OM$84))</f>
        <v/>
      </c>
      <c r="AF395" s="103"/>
      <c r="AG395" s="103"/>
      <c r="AH395" s="103"/>
      <c r="AI395" s="103"/>
      <c r="AJ395" s="104"/>
      <c r="AK395" s="35"/>
      <c r="AL395" s="4"/>
      <c r="AM395" s="28" t="str">
        <f t="shared" ca="1" si="27"/>
        <v>(空欄)</v>
      </c>
    </row>
    <row r="396" spans="1:41" ht="25.2" hidden="1" customHeight="1" x14ac:dyDescent="0.2">
      <c r="B396" s="99" t="str">
        <f ca="1">IF('事業計画(資金分配団体)_設定用　※削除・編集禁止'!$OM$84="-","",INDIRECT("'事業計画(資金分配団体)_設定用　※削除・編集禁止'!KJ"&amp;63+'事業計画(資金分配団体)_設定用　※削除・編集禁止'!$OM$84))</f>
        <v/>
      </c>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1"/>
      <c r="AE396" s="102" t="str">
        <f ca="1">IF('事業計画(資金分配団体)_設定用　※削除・編集禁止'!$OM$84="-","",INDIRECT("'事業計画(資金分配団体)_設定用　※削除・編集禁止'!LM"&amp;63+'事業計画(資金分配団体)_設定用　※削除・編集禁止'!$OM$84))</f>
        <v/>
      </c>
      <c r="AF396" s="103"/>
      <c r="AG396" s="103"/>
      <c r="AH396" s="103"/>
      <c r="AI396" s="103"/>
      <c r="AJ396" s="104"/>
      <c r="AK396" s="35"/>
      <c r="AL396" s="4"/>
      <c r="AM396" s="28" t="str">
        <f t="shared" ca="1" si="27"/>
        <v>(空欄)</v>
      </c>
    </row>
    <row r="397" spans="1:41" ht="25.2" hidden="1" customHeight="1" x14ac:dyDescent="0.2">
      <c r="B397" s="99" t="str">
        <f ca="1">IF('事業計画(資金分配団体)_設定用　※削除・編集禁止'!$OM$84="-","",INDIRECT("'事業計画(資金分配団体)_設定用　※削除・編集禁止'!LS"&amp;63+'事業計画(資金分配団体)_設定用　※削除・編集禁止'!$OM$84))</f>
        <v/>
      </c>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1"/>
      <c r="AE397" s="102" t="str">
        <f ca="1">IF('事業計画(資金分配団体)_設定用　※削除・編集禁止'!$OM$84="-","",INDIRECT("'事業計画(資金分配団体)_設定用　※削除・編集禁止'!MV"&amp;63+'事業計画(資金分配団体)_設定用　※削除・編集禁止'!$OM$84))</f>
        <v/>
      </c>
      <c r="AF397" s="103"/>
      <c r="AG397" s="103"/>
      <c r="AH397" s="103"/>
      <c r="AI397" s="103"/>
      <c r="AJ397" s="104"/>
      <c r="AK397" s="35"/>
      <c r="AL397" s="4"/>
      <c r="AM397" s="28" t="str">
        <f t="shared" ca="1" si="27"/>
        <v>(空欄)</v>
      </c>
    </row>
    <row r="398" spans="1:41" ht="25.2" hidden="1" customHeight="1" thickBot="1" x14ac:dyDescent="0.25">
      <c r="B398" s="85" t="str">
        <f ca="1">IF('事業計画(資金分配団体)_設定用　※削除・編集禁止'!$OM$84="-","",INDIRECT("'事業計画(資金分配団体)_設定用　※削除・編集禁止'!NB"&amp;63+'事業計画(資金分配団体)_設定用　※削除・編集禁止'!$OM$84))</f>
        <v/>
      </c>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7"/>
      <c r="AE398" s="90" t="str">
        <f ca="1">IF('事業計画(資金分配団体)_設定用　※削除・編集禁止'!$OM$84="-","",INDIRECT("'事業計画(資金分配団体)_設定用　※削除・編集禁止'!OE"&amp;63+'事業計画(資金分配団体)_設定用　※削除・編集禁止'!$OM$84))</f>
        <v/>
      </c>
      <c r="AF398" s="91"/>
      <c r="AG398" s="91"/>
      <c r="AH398" s="91"/>
      <c r="AI398" s="91"/>
      <c r="AJ398" s="92"/>
      <c r="AK398" s="35"/>
      <c r="AL398" s="4"/>
      <c r="AM398" s="28" t="str">
        <f t="shared" ca="1" si="27"/>
        <v>(空欄)</v>
      </c>
    </row>
    <row r="399" spans="1:41" s="10" customFormat="1" ht="25.2" hidden="1" customHeight="1" x14ac:dyDescent="0.2">
      <c r="A399" s="6"/>
      <c r="B399" s="13"/>
      <c r="C399" s="13"/>
      <c r="D399" s="14"/>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6"/>
      <c r="AL399" s="9"/>
      <c r="AM399" s="28" t="str">
        <f ca="1">IF(COUNTIF(AM389:AM398,"(空欄)")=10,"(空欄)","")</f>
        <v>(空欄)</v>
      </c>
      <c r="AN399" s="31"/>
      <c r="AO399" s="31"/>
    </row>
    <row r="400" spans="1:41" s="10" customFormat="1" ht="25.2" hidden="1" customHeight="1" thickBot="1" x14ac:dyDescent="0.25">
      <c r="A400" s="6"/>
      <c r="B400" s="24" t="s">
        <v>54</v>
      </c>
      <c r="C400" s="24"/>
      <c r="D400" s="14"/>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6"/>
      <c r="AL400" s="9"/>
      <c r="AM400" s="28" t="str">
        <f ca="1">IF(COUNTIF(AM402:AM411,"(空欄)")=10,"(空欄)","")</f>
        <v>(空欄)</v>
      </c>
      <c r="AN400" s="31"/>
      <c r="AO400" s="31"/>
    </row>
    <row r="401" spans="1:41" ht="25.2" hidden="1" customHeight="1" x14ac:dyDescent="0.2">
      <c r="B401" s="93" t="s">
        <v>33</v>
      </c>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5"/>
      <c r="AE401" s="96" t="s">
        <v>34</v>
      </c>
      <c r="AF401" s="97"/>
      <c r="AG401" s="97"/>
      <c r="AH401" s="97"/>
      <c r="AI401" s="97"/>
      <c r="AJ401" s="98"/>
      <c r="AK401" s="18"/>
      <c r="AL401" s="4"/>
      <c r="AM401" s="28" t="str">
        <f ca="1">IF(COUNTIF(AM402:AM411,"(空欄)")=10,"(空欄)","")</f>
        <v>(空欄)</v>
      </c>
    </row>
    <row r="402" spans="1:41" ht="25.2" hidden="1" customHeight="1" x14ac:dyDescent="0.2">
      <c r="B402" s="99" t="str">
        <f ca="1">IF('事業計画(資金分配団体)_設定用　※削除・編集禁止'!$OM$85="-","",INDIRECT("'事業計画(資金分配団体)_設定用　※削除・編集禁止'!AY"&amp;63+'事業計画(資金分配団体)_設定用　※削除・編集禁止'!$OM$85))</f>
        <v/>
      </c>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1"/>
      <c r="AE402" s="102" t="str">
        <f ca="1">IF('事業計画(資金分配団体)_設定用　※削除・編集禁止'!$OM$85="-","",INDIRECT("'事業計画(資金分配団体)_設定用　※削除・編集禁止'!CB"&amp;63+'事業計画(資金分配団体)_設定用　※削除・編集禁止'!$OM$85))</f>
        <v/>
      </c>
      <c r="AF402" s="103"/>
      <c r="AG402" s="103"/>
      <c r="AH402" s="103"/>
      <c r="AI402" s="103"/>
      <c r="AJ402" s="104"/>
      <c r="AK402" s="35"/>
      <c r="AL402" s="4"/>
      <c r="AM402" s="28" t="str">
        <f ca="1">IF(AND(B402="",AE402=""),"(空欄)","")</f>
        <v>(空欄)</v>
      </c>
    </row>
    <row r="403" spans="1:41" ht="25.2" hidden="1" customHeight="1" x14ac:dyDescent="0.2">
      <c r="B403" s="99" t="str">
        <f ca="1">IF('事業計画(資金分配団体)_設定用　※削除・編集禁止'!$OM$85="-","",INDIRECT("'事業計画(資金分配団体)_設定用　※削除・編集禁止'!CH"&amp;63+'事業計画(資金分配団体)_設定用　※削除・編集禁止'!$OM$85))</f>
        <v/>
      </c>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1"/>
      <c r="AE403" s="102" t="str">
        <f ca="1">IF('事業計画(資金分配団体)_設定用　※削除・編集禁止'!$OM$85="-","",INDIRECT("'事業計画(資金分配団体)_設定用　※削除・編集禁止'!DK"&amp;63+'事業計画(資金分配団体)_設定用　※削除・編集禁止'!$OM$85))</f>
        <v/>
      </c>
      <c r="AF403" s="103"/>
      <c r="AG403" s="103"/>
      <c r="AH403" s="103"/>
      <c r="AI403" s="103"/>
      <c r="AJ403" s="104"/>
      <c r="AK403" s="35"/>
      <c r="AL403" s="4"/>
      <c r="AM403" s="28" t="str">
        <f t="shared" ref="AM403:AM411" ca="1" si="28">IF(AND(B403="",AE403=""),"(空欄)","")</f>
        <v>(空欄)</v>
      </c>
    </row>
    <row r="404" spans="1:41" ht="25.2" hidden="1" customHeight="1" x14ac:dyDescent="0.2">
      <c r="B404" s="99" t="str">
        <f ca="1">IF('事業計画(資金分配団体)_設定用　※削除・編集禁止'!$OM$85="-","",INDIRECT("'事業計画(資金分配団体)_設定用　※削除・編集禁止'!DQ"&amp;63+'事業計画(資金分配団体)_設定用　※削除・編集禁止'!$OM$85))</f>
        <v/>
      </c>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1"/>
      <c r="AE404" s="102" t="str">
        <f ca="1">IF('事業計画(資金分配団体)_設定用　※削除・編集禁止'!$OM$85="-","",INDIRECT("'事業計画(資金分配団体)_設定用　※削除・編集禁止'!ET"&amp;63+'事業計画(資金分配団体)_設定用　※削除・編集禁止'!$OM$85))</f>
        <v/>
      </c>
      <c r="AF404" s="103"/>
      <c r="AG404" s="103"/>
      <c r="AH404" s="103"/>
      <c r="AI404" s="103"/>
      <c r="AJ404" s="104"/>
      <c r="AK404" s="35"/>
      <c r="AL404" s="4"/>
      <c r="AM404" s="28" t="str">
        <f t="shared" ca="1" si="28"/>
        <v>(空欄)</v>
      </c>
    </row>
    <row r="405" spans="1:41" ht="25.2" hidden="1" customHeight="1" x14ac:dyDescent="0.2">
      <c r="B405" s="99" t="str">
        <f ca="1">IF('事業計画(資金分配団体)_設定用　※削除・編集禁止'!$OM$85="-","",INDIRECT("'事業計画(資金分配団体)_設定用　※削除・編集禁止'!EZ"&amp;63+'事業計画(資金分配団体)_設定用　※削除・編集禁止'!$OM$85))</f>
        <v/>
      </c>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1"/>
      <c r="AE405" s="102" t="str">
        <f ca="1">IF('事業計画(資金分配団体)_設定用　※削除・編集禁止'!$OM$85="-","",INDIRECT("'事業計画(資金分配団体)_設定用　※削除・編集禁止'!GC"&amp;63+'事業計画(資金分配団体)_設定用　※削除・編集禁止'!$OM$85))</f>
        <v/>
      </c>
      <c r="AF405" s="103"/>
      <c r="AG405" s="103"/>
      <c r="AH405" s="103"/>
      <c r="AI405" s="103"/>
      <c r="AJ405" s="104"/>
      <c r="AK405" s="35"/>
      <c r="AL405" s="4"/>
      <c r="AM405" s="28" t="str">
        <f t="shared" ca="1" si="28"/>
        <v>(空欄)</v>
      </c>
    </row>
    <row r="406" spans="1:41" ht="25.2" hidden="1" customHeight="1" x14ac:dyDescent="0.2">
      <c r="B406" s="99" t="str">
        <f ca="1">IF('事業計画(資金分配団体)_設定用　※削除・編集禁止'!$OM$85="-","",INDIRECT("'事業計画(資金分配団体)_設定用　※削除・編集禁止'!GI"&amp;63+'事業計画(資金分配団体)_設定用　※削除・編集禁止'!$OM$85))</f>
        <v/>
      </c>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1"/>
      <c r="AE406" s="102" t="str">
        <f ca="1">IF('事業計画(資金分配団体)_設定用　※削除・編集禁止'!$OM$85="-","",INDIRECT("'事業計画(資金分配団体)_設定用　※削除・編集禁止'!HL"&amp;63+'事業計画(資金分配団体)_設定用　※削除・編集禁止'!$OM$85))</f>
        <v/>
      </c>
      <c r="AF406" s="103"/>
      <c r="AG406" s="103"/>
      <c r="AH406" s="103"/>
      <c r="AI406" s="103"/>
      <c r="AJ406" s="104"/>
      <c r="AK406" s="35"/>
      <c r="AL406" s="4"/>
      <c r="AM406" s="28" t="str">
        <f t="shared" ca="1" si="28"/>
        <v>(空欄)</v>
      </c>
    </row>
    <row r="407" spans="1:41" ht="25.2" hidden="1" customHeight="1" x14ac:dyDescent="0.2">
      <c r="B407" s="99" t="str">
        <f ca="1">IF('事業計画(資金分配団体)_設定用　※削除・編集禁止'!$OM$85="-","",INDIRECT("'事業計画(資金分配団体)_設定用　※削除・編集禁止'!HR"&amp;63+'事業計画(資金分配団体)_設定用　※削除・編集禁止'!$OM$85))</f>
        <v/>
      </c>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1"/>
      <c r="AE407" s="102" t="str">
        <f ca="1">IF('事業計画(資金分配団体)_設定用　※削除・編集禁止'!$OM$85="-","",INDIRECT("'事業計画(資金分配団体)_設定用　※削除・編集禁止'!IU"&amp;63+'事業計画(資金分配団体)_設定用　※削除・編集禁止'!$OM$85))</f>
        <v/>
      </c>
      <c r="AF407" s="103"/>
      <c r="AG407" s="103"/>
      <c r="AH407" s="103"/>
      <c r="AI407" s="103"/>
      <c r="AJ407" s="104"/>
      <c r="AK407" s="35"/>
      <c r="AL407" s="4"/>
      <c r="AM407" s="28" t="str">
        <f t="shared" ca="1" si="28"/>
        <v>(空欄)</v>
      </c>
    </row>
    <row r="408" spans="1:41" ht="25.2" hidden="1" customHeight="1" x14ac:dyDescent="0.2">
      <c r="B408" s="99" t="str">
        <f ca="1">IF('事業計画(資金分配団体)_設定用　※削除・編集禁止'!$OM$85="-","",INDIRECT("'事業計画(資金分配団体)_設定用　※削除・編集禁止'!JA"&amp;63+'事業計画(資金分配団体)_設定用　※削除・編集禁止'!$OM$85))</f>
        <v/>
      </c>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1"/>
      <c r="AE408" s="102" t="str">
        <f ca="1">IF('事業計画(資金分配団体)_設定用　※削除・編集禁止'!$OM$85="-","",INDIRECT("'事業計画(資金分配団体)_設定用　※削除・編集禁止'!KD"&amp;63+'事業計画(資金分配団体)_設定用　※削除・編集禁止'!$OM$85))</f>
        <v/>
      </c>
      <c r="AF408" s="103"/>
      <c r="AG408" s="103"/>
      <c r="AH408" s="103"/>
      <c r="AI408" s="103"/>
      <c r="AJ408" s="104"/>
      <c r="AK408" s="35"/>
      <c r="AL408" s="4"/>
      <c r="AM408" s="28" t="str">
        <f t="shared" ca="1" si="28"/>
        <v>(空欄)</v>
      </c>
    </row>
    <row r="409" spans="1:41" ht="25.2" hidden="1" customHeight="1" x14ac:dyDescent="0.2">
      <c r="B409" s="99" t="str">
        <f ca="1">IF('事業計画(資金分配団体)_設定用　※削除・編集禁止'!$OM$85="-","",INDIRECT("'事業計画(資金分配団体)_設定用　※削除・編集禁止'!KJ"&amp;63+'事業計画(資金分配団体)_設定用　※削除・編集禁止'!$OM$85))</f>
        <v/>
      </c>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1"/>
      <c r="AE409" s="102" t="str">
        <f ca="1">IF('事業計画(資金分配団体)_設定用　※削除・編集禁止'!$OM$85="-","",INDIRECT("'事業計画(資金分配団体)_設定用　※削除・編集禁止'!LM"&amp;63+'事業計画(資金分配団体)_設定用　※削除・編集禁止'!$OM$85))</f>
        <v/>
      </c>
      <c r="AF409" s="103"/>
      <c r="AG409" s="103"/>
      <c r="AH409" s="103"/>
      <c r="AI409" s="103"/>
      <c r="AJ409" s="104"/>
      <c r="AK409" s="35"/>
      <c r="AL409" s="4"/>
      <c r="AM409" s="28" t="str">
        <f t="shared" ca="1" si="28"/>
        <v>(空欄)</v>
      </c>
    </row>
    <row r="410" spans="1:41" ht="25.2" hidden="1" customHeight="1" x14ac:dyDescent="0.2">
      <c r="B410" s="99" t="str">
        <f ca="1">IF('事業計画(資金分配団体)_設定用　※削除・編集禁止'!$OM$85="-","",INDIRECT("'事業計画(資金分配団体)_設定用　※削除・編集禁止'!LS"&amp;63+'事業計画(資金分配団体)_設定用　※削除・編集禁止'!$OM$85))</f>
        <v/>
      </c>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1"/>
      <c r="AE410" s="102" t="str">
        <f ca="1">IF('事業計画(資金分配団体)_設定用　※削除・編集禁止'!$OM$85="-","",INDIRECT("'事業計画(資金分配団体)_設定用　※削除・編集禁止'!MV"&amp;63+'事業計画(資金分配団体)_設定用　※削除・編集禁止'!$OM$85))</f>
        <v/>
      </c>
      <c r="AF410" s="103"/>
      <c r="AG410" s="103"/>
      <c r="AH410" s="103"/>
      <c r="AI410" s="103"/>
      <c r="AJ410" s="104"/>
      <c r="AK410" s="35"/>
      <c r="AL410" s="4"/>
      <c r="AM410" s="28" t="str">
        <f t="shared" ca="1" si="28"/>
        <v>(空欄)</v>
      </c>
    </row>
    <row r="411" spans="1:41" ht="25.2" hidden="1" customHeight="1" thickBot="1" x14ac:dyDescent="0.25">
      <c r="B411" s="85" t="str">
        <f ca="1">IF('事業計画(資金分配団体)_設定用　※削除・編集禁止'!$OM$85="-","",INDIRECT("'事業計画(資金分配団体)_設定用　※削除・編集禁止'!NB"&amp;63+'事業計画(資金分配団体)_設定用　※削除・編集禁止'!$OM$85))</f>
        <v/>
      </c>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7"/>
      <c r="AE411" s="90" t="str">
        <f ca="1">IF('事業計画(資金分配団体)_設定用　※削除・編集禁止'!$OM$85="-","",INDIRECT("'事業計画(資金分配団体)_設定用　※削除・編集禁止'!OE"&amp;63+'事業計画(資金分配団体)_設定用　※削除・編集禁止'!$OM$85))</f>
        <v/>
      </c>
      <c r="AF411" s="91"/>
      <c r="AG411" s="91"/>
      <c r="AH411" s="91"/>
      <c r="AI411" s="91"/>
      <c r="AJ411" s="92"/>
      <c r="AK411" s="35"/>
      <c r="AL411" s="4"/>
      <c r="AM411" s="28" t="str">
        <f t="shared" ca="1" si="28"/>
        <v>(空欄)</v>
      </c>
    </row>
    <row r="412" spans="1:41" s="10" customFormat="1" ht="25.2" hidden="1" customHeight="1" x14ac:dyDescent="0.2">
      <c r="A412" s="6"/>
      <c r="B412" s="13"/>
      <c r="C412" s="13"/>
      <c r="D412" s="14"/>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6"/>
      <c r="AL412" s="9"/>
      <c r="AM412" s="28" t="str">
        <f ca="1">IF(COUNTIF(AM402:AM411,"(空欄)")=10,"(空欄)","")</f>
        <v>(空欄)</v>
      </c>
      <c r="AN412" s="31"/>
      <c r="AO412" s="31"/>
    </row>
    <row r="413" spans="1:41" s="10" customFormat="1" ht="25.2" hidden="1" customHeight="1" thickBot="1" x14ac:dyDescent="0.25">
      <c r="A413" s="6"/>
      <c r="B413" s="24" t="s">
        <v>55</v>
      </c>
      <c r="C413" s="24"/>
      <c r="D413" s="14"/>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6"/>
      <c r="AL413" s="9"/>
      <c r="AM413" s="28" t="str">
        <f ca="1">IF(COUNTIF(AM415:AM424,"(空欄)")=10,"(空欄)","")</f>
        <v>(空欄)</v>
      </c>
      <c r="AN413" s="31"/>
      <c r="AO413" s="31"/>
    </row>
    <row r="414" spans="1:41" ht="25.2" hidden="1" customHeight="1" x14ac:dyDescent="0.2">
      <c r="B414" s="93" t="s">
        <v>33</v>
      </c>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5"/>
      <c r="AE414" s="96" t="s">
        <v>34</v>
      </c>
      <c r="AF414" s="97"/>
      <c r="AG414" s="97"/>
      <c r="AH414" s="97"/>
      <c r="AI414" s="97"/>
      <c r="AJ414" s="98"/>
      <c r="AK414" s="18"/>
      <c r="AL414" s="4"/>
      <c r="AM414" s="28" t="str">
        <f ca="1">IF(COUNTIF(AM415:AM424,"(空欄)")=10,"(空欄)","")</f>
        <v>(空欄)</v>
      </c>
    </row>
    <row r="415" spans="1:41" ht="25.2" hidden="1" customHeight="1" x14ac:dyDescent="0.2">
      <c r="B415" s="99" t="str">
        <f ca="1">IF('事業計画(資金分配団体)_設定用　※削除・編集禁止'!$OM$86="-","",INDIRECT("'事業計画(資金分配団体)_設定用　※削除・編集禁止'!AY"&amp;63+'事業計画(資金分配団体)_設定用　※削除・編集禁止'!$OM$86))</f>
        <v/>
      </c>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1"/>
      <c r="AE415" s="102" t="str">
        <f ca="1">IF('事業計画(資金分配団体)_設定用　※削除・編集禁止'!$OM$86="-","",INDIRECT("'事業計画(資金分配団体)_設定用　※削除・編集禁止'!CB"&amp;63+'事業計画(資金分配団体)_設定用　※削除・編集禁止'!$OM$86))</f>
        <v/>
      </c>
      <c r="AF415" s="103"/>
      <c r="AG415" s="103"/>
      <c r="AH415" s="103"/>
      <c r="AI415" s="103"/>
      <c r="AJ415" s="104"/>
      <c r="AK415" s="35"/>
      <c r="AL415" s="4"/>
      <c r="AM415" s="28" t="str">
        <f ca="1">IF(AND(B415="",AE415=""),"(空欄)","")</f>
        <v>(空欄)</v>
      </c>
    </row>
    <row r="416" spans="1:41" ht="25.2" hidden="1" customHeight="1" x14ac:dyDescent="0.2">
      <c r="B416" s="99" t="str">
        <f ca="1">IF('事業計画(資金分配団体)_設定用　※削除・編集禁止'!$OM$86="-","",INDIRECT("'事業計画(資金分配団体)_設定用　※削除・編集禁止'!CH"&amp;63+'事業計画(資金分配団体)_設定用　※削除・編集禁止'!$OM$86))</f>
        <v/>
      </c>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1"/>
      <c r="AE416" s="102" t="str">
        <f ca="1">IF('事業計画(資金分配団体)_設定用　※削除・編集禁止'!$OM$86="-","",INDIRECT("'事業計画(資金分配団体)_設定用　※削除・編集禁止'!DK"&amp;63+'事業計画(資金分配団体)_設定用　※削除・編集禁止'!$OM$86))</f>
        <v/>
      </c>
      <c r="AF416" s="103"/>
      <c r="AG416" s="103"/>
      <c r="AH416" s="103"/>
      <c r="AI416" s="103"/>
      <c r="AJ416" s="104"/>
      <c r="AK416" s="35"/>
      <c r="AL416" s="4"/>
      <c r="AM416" s="28" t="str">
        <f t="shared" ref="AM416:AM424" ca="1" si="29">IF(AND(B416="",AE416=""),"(空欄)","")</f>
        <v>(空欄)</v>
      </c>
    </row>
    <row r="417" spans="1:41" ht="25.2" hidden="1" customHeight="1" x14ac:dyDescent="0.2">
      <c r="B417" s="99" t="str">
        <f ca="1">IF('事業計画(資金分配団体)_設定用　※削除・編集禁止'!$OM$86="-","",INDIRECT("'事業計画(資金分配団体)_設定用　※削除・編集禁止'!DQ"&amp;63+'事業計画(資金分配団体)_設定用　※削除・編集禁止'!$OM$86))</f>
        <v/>
      </c>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1"/>
      <c r="AE417" s="102" t="str">
        <f ca="1">IF('事業計画(資金分配団体)_設定用　※削除・編集禁止'!$OM$86="-","",INDIRECT("'事業計画(資金分配団体)_設定用　※削除・編集禁止'!ET"&amp;63+'事業計画(資金分配団体)_設定用　※削除・編集禁止'!$OM$86))</f>
        <v/>
      </c>
      <c r="AF417" s="103"/>
      <c r="AG417" s="103"/>
      <c r="AH417" s="103"/>
      <c r="AI417" s="103"/>
      <c r="AJ417" s="104"/>
      <c r="AK417" s="35"/>
      <c r="AL417" s="4"/>
      <c r="AM417" s="28" t="str">
        <f t="shared" ca="1" si="29"/>
        <v>(空欄)</v>
      </c>
    </row>
    <row r="418" spans="1:41" ht="25.2" hidden="1" customHeight="1" x14ac:dyDescent="0.2">
      <c r="B418" s="99" t="str">
        <f ca="1">IF('事業計画(資金分配団体)_設定用　※削除・編集禁止'!$OM$86="-","",INDIRECT("'事業計画(資金分配団体)_設定用　※削除・編集禁止'!EZ"&amp;63+'事業計画(資金分配団体)_設定用　※削除・編集禁止'!$OM$86))</f>
        <v/>
      </c>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1"/>
      <c r="AE418" s="102" t="str">
        <f ca="1">IF('事業計画(資金分配団体)_設定用　※削除・編集禁止'!$OM$86="-","",INDIRECT("'事業計画(資金分配団体)_設定用　※削除・編集禁止'!GC"&amp;63+'事業計画(資金分配団体)_設定用　※削除・編集禁止'!$OM$86))</f>
        <v/>
      </c>
      <c r="AF418" s="103"/>
      <c r="AG418" s="103"/>
      <c r="AH418" s="103"/>
      <c r="AI418" s="103"/>
      <c r="AJ418" s="104"/>
      <c r="AK418" s="35"/>
      <c r="AL418" s="4"/>
      <c r="AM418" s="28" t="str">
        <f t="shared" ca="1" si="29"/>
        <v>(空欄)</v>
      </c>
    </row>
    <row r="419" spans="1:41" ht="25.2" hidden="1" customHeight="1" x14ac:dyDescent="0.2">
      <c r="B419" s="99" t="str">
        <f ca="1">IF('事業計画(資金分配団体)_設定用　※削除・編集禁止'!$OM$86="-","",INDIRECT("'事業計画(資金分配団体)_設定用　※削除・編集禁止'!GI"&amp;63+'事業計画(資金分配団体)_設定用　※削除・編集禁止'!$OM$86))</f>
        <v/>
      </c>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1"/>
      <c r="AE419" s="102" t="str">
        <f ca="1">IF('事業計画(資金分配団体)_設定用　※削除・編集禁止'!$OM$86="-","",INDIRECT("'事業計画(資金分配団体)_設定用　※削除・編集禁止'!HL"&amp;63+'事業計画(資金分配団体)_設定用　※削除・編集禁止'!$OM$86))</f>
        <v/>
      </c>
      <c r="AF419" s="103"/>
      <c r="AG419" s="103"/>
      <c r="AH419" s="103"/>
      <c r="AI419" s="103"/>
      <c r="AJ419" s="104"/>
      <c r="AK419" s="35"/>
      <c r="AL419" s="4"/>
      <c r="AM419" s="28" t="str">
        <f t="shared" ca="1" si="29"/>
        <v>(空欄)</v>
      </c>
    </row>
    <row r="420" spans="1:41" ht="25.2" hidden="1" customHeight="1" x14ac:dyDescent="0.2">
      <c r="B420" s="99" t="str">
        <f ca="1">IF('事業計画(資金分配団体)_設定用　※削除・編集禁止'!$OM$86="-","",INDIRECT("'事業計画(資金分配団体)_設定用　※削除・編集禁止'!HR"&amp;63+'事業計画(資金分配団体)_設定用　※削除・編集禁止'!$OM$86))</f>
        <v/>
      </c>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1"/>
      <c r="AE420" s="102" t="str">
        <f ca="1">IF('事業計画(資金分配団体)_設定用　※削除・編集禁止'!$OM$86="-","",INDIRECT("'事業計画(資金分配団体)_設定用　※削除・編集禁止'!IU"&amp;63+'事業計画(資金分配団体)_設定用　※削除・編集禁止'!$OM$86))</f>
        <v/>
      </c>
      <c r="AF420" s="103"/>
      <c r="AG420" s="103"/>
      <c r="AH420" s="103"/>
      <c r="AI420" s="103"/>
      <c r="AJ420" s="104"/>
      <c r="AK420" s="35"/>
      <c r="AL420" s="4"/>
      <c r="AM420" s="28" t="str">
        <f t="shared" ca="1" si="29"/>
        <v>(空欄)</v>
      </c>
    </row>
    <row r="421" spans="1:41" ht="25.2" hidden="1" customHeight="1" x14ac:dyDescent="0.2">
      <c r="B421" s="99" t="str">
        <f ca="1">IF('事業計画(資金分配団体)_設定用　※削除・編集禁止'!$OM$86="-","",INDIRECT("'事業計画(資金分配団体)_設定用　※削除・編集禁止'!JA"&amp;63+'事業計画(資金分配団体)_設定用　※削除・編集禁止'!$OM$86))</f>
        <v/>
      </c>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1"/>
      <c r="AE421" s="102" t="str">
        <f ca="1">IF('事業計画(資金分配団体)_設定用　※削除・編集禁止'!$OM$86="-","",INDIRECT("'事業計画(資金分配団体)_設定用　※削除・編集禁止'!KD"&amp;63+'事業計画(資金分配団体)_設定用　※削除・編集禁止'!$OM$86))</f>
        <v/>
      </c>
      <c r="AF421" s="103"/>
      <c r="AG421" s="103"/>
      <c r="AH421" s="103"/>
      <c r="AI421" s="103"/>
      <c r="AJ421" s="104"/>
      <c r="AK421" s="35"/>
      <c r="AL421" s="4"/>
      <c r="AM421" s="28" t="str">
        <f t="shared" ca="1" si="29"/>
        <v>(空欄)</v>
      </c>
    </row>
    <row r="422" spans="1:41" ht="25.2" hidden="1" customHeight="1" x14ac:dyDescent="0.2">
      <c r="B422" s="99" t="str">
        <f ca="1">IF('事業計画(資金分配団体)_設定用　※削除・編集禁止'!$OM$86="-","",INDIRECT("'事業計画(資金分配団体)_設定用　※削除・編集禁止'!KJ"&amp;63+'事業計画(資金分配団体)_設定用　※削除・編集禁止'!$OM$86))</f>
        <v/>
      </c>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1"/>
      <c r="AE422" s="102" t="str">
        <f ca="1">IF('事業計画(資金分配団体)_設定用　※削除・編集禁止'!$OM$86="-","",INDIRECT("'事業計画(資金分配団体)_設定用　※削除・編集禁止'!LM"&amp;63+'事業計画(資金分配団体)_設定用　※削除・編集禁止'!$OM$86))</f>
        <v/>
      </c>
      <c r="AF422" s="103"/>
      <c r="AG422" s="103"/>
      <c r="AH422" s="103"/>
      <c r="AI422" s="103"/>
      <c r="AJ422" s="104"/>
      <c r="AK422" s="35"/>
      <c r="AL422" s="4"/>
      <c r="AM422" s="28" t="str">
        <f t="shared" ca="1" si="29"/>
        <v>(空欄)</v>
      </c>
    </row>
    <row r="423" spans="1:41" ht="25.2" hidden="1" customHeight="1" x14ac:dyDescent="0.2">
      <c r="B423" s="99" t="str">
        <f ca="1">IF('事業計画(資金分配団体)_設定用　※削除・編集禁止'!$OM$86="-","",INDIRECT("'事業計画(資金分配団体)_設定用　※削除・編集禁止'!LS"&amp;63+'事業計画(資金分配団体)_設定用　※削除・編集禁止'!$OM$86))</f>
        <v/>
      </c>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1"/>
      <c r="AE423" s="102" t="str">
        <f ca="1">IF('事業計画(資金分配団体)_設定用　※削除・編集禁止'!$OM$86="-","",INDIRECT("'事業計画(資金分配団体)_設定用　※削除・編集禁止'!MV"&amp;63+'事業計画(資金分配団体)_設定用　※削除・編集禁止'!$OM$86))</f>
        <v/>
      </c>
      <c r="AF423" s="103"/>
      <c r="AG423" s="103"/>
      <c r="AH423" s="103"/>
      <c r="AI423" s="103"/>
      <c r="AJ423" s="104"/>
      <c r="AK423" s="35"/>
      <c r="AL423" s="4"/>
      <c r="AM423" s="28" t="str">
        <f t="shared" ca="1" si="29"/>
        <v>(空欄)</v>
      </c>
    </row>
    <row r="424" spans="1:41" ht="25.2" hidden="1" customHeight="1" thickBot="1" x14ac:dyDescent="0.25">
      <c r="B424" s="85" t="str">
        <f ca="1">IF('事業計画(資金分配団体)_設定用　※削除・編集禁止'!$OM$86="-","",INDIRECT("'事業計画(資金分配団体)_設定用　※削除・編集禁止'!NB"&amp;63+'事業計画(資金分配団体)_設定用　※削除・編集禁止'!$OM$86))</f>
        <v/>
      </c>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7"/>
      <c r="AE424" s="90" t="str">
        <f ca="1">IF('事業計画(資金分配団体)_設定用　※削除・編集禁止'!$OM$86="-","",INDIRECT("'事業計画(資金分配団体)_設定用　※削除・編集禁止'!OE"&amp;63+'事業計画(資金分配団体)_設定用　※削除・編集禁止'!$OM$86))</f>
        <v/>
      </c>
      <c r="AF424" s="91"/>
      <c r="AG424" s="91"/>
      <c r="AH424" s="91"/>
      <c r="AI424" s="91"/>
      <c r="AJ424" s="92"/>
      <c r="AK424" s="35"/>
      <c r="AL424" s="4"/>
      <c r="AM424" s="28" t="str">
        <f t="shared" ca="1" si="29"/>
        <v>(空欄)</v>
      </c>
    </row>
    <row r="425" spans="1:41" s="10" customFormat="1" ht="25.2" hidden="1" customHeight="1" x14ac:dyDescent="0.2">
      <c r="A425" s="6"/>
      <c r="B425" s="13"/>
      <c r="C425" s="13"/>
      <c r="D425" s="14"/>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6"/>
      <c r="AL425" s="9"/>
      <c r="AM425" s="28" t="str">
        <f ca="1">IF(COUNTIF(AM415:AM424,"(空欄)")=10,"(空欄)","")</f>
        <v>(空欄)</v>
      </c>
      <c r="AN425" s="31"/>
      <c r="AO425" s="31"/>
    </row>
    <row r="426" spans="1:41" s="10" customFormat="1" ht="25.2" hidden="1" customHeight="1" thickBot="1" x14ac:dyDescent="0.25">
      <c r="A426" s="6"/>
      <c r="B426" s="24" t="s">
        <v>56</v>
      </c>
      <c r="C426" s="24"/>
      <c r="D426" s="14"/>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6"/>
      <c r="AL426" s="9"/>
      <c r="AM426" s="28" t="str">
        <f ca="1">IF(COUNTIF(AM428:AM437,"(空欄)")=10,"(空欄)","")</f>
        <v>(空欄)</v>
      </c>
      <c r="AN426" s="31"/>
      <c r="AO426" s="31"/>
    </row>
    <row r="427" spans="1:41" ht="25.2" hidden="1" customHeight="1" x14ac:dyDescent="0.2">
      <c r="B427" s="93" t="s">
        <v>33</v>
      </c>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5"/>
      <c r="AE427" s="96" t="s">
        <v>34</v>
      </c>
      <c r="AF427" s="97"/>
      <c r="AG427" s="97"/>
      <c r="AH427" s="97"/>
      <c r="AI427" s="97"/>
      <c r="AJ427" s="98"/>
      <c r="AK427" s="18"/>
      <c r="AL427" s="4"/>
      <c r="AM427" s="28" t="str">
        <f ca="1">IF(COUNTIF(AM428:AM437,"(空欄)")=10,"(空欄)","")</f>
        <v>(空欄)</v>
      </c>
    </row>
    <row r="428" spans="1:41" ht="25.2" hidden="1" customHeight="1" x14ac:dyDescent="0.2">
      <c r="B428" s="99" t="str">
        <f ca="1">IF('事業計画(資金分配団体)_設定用　※削除・編集禁止'!$OM$87="-","",INDIRECT("'事業計画(資金分配団体)_設定用　※削除・編集禁止'!AY"&amp;63+'事業計画(資金分配団体)_設定用　※削除・編集禁止'!$OM$87))</f>
        <v/>
      </c>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1"/>
      <c r="AE428" s="102" t="str">
        <f ca="1">IF('事業計画(資金分配団体)_設定用　※削除・編集禁止'!$OM$87="-","",INDIRECT("'事業計画(資金分配団体)_設定用　※削除・編集禁止'!CB"&amp;63+'事業計画(資金分配団体)_設定用　※削除・編集禁止'!$OM$87))</f>
        <v/>
      </c>
      <c r="AF428" s="103"/>
      <c r="AG428" s="103"/>
      <c r="AH428" s="103"/>
      <c r="AI428" s="103"/>
      <c r="AJ428" s="104"/>
      <c r="AK428" s="35"/>
      <c r="AL428" s="4"/>
      <c r="AM428" s="28" t="str">
        <f ca="1">IF(AND(B428="",AE428=""),"(空欄)","")</f>
        <v>(空欄)</v>
      </c>
    </row>
    <row r="429" spans="1:41" ht="25.2" hidden="1" customHeight="1" x14ac:dyDescent="0.2">
      <c r="B429" s="99" t="str">
        <f ca="1">IF('事業計画(資金分配団体)_設定用　※削除・編集禁止'!$OM$87="-","",INDIRECT("'事業計画(資金分配団体)_設定用　※削除・編集禁止'!CH"&amp;63+'事業計画(資金分配団体)_設定用　※削除・編集禁止'!$OM$87))</f>
        <v/>
      </c>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1"/>
      <c r="AE429" s="102" t="str">
        <f ca="1">IF('事業計画(資金分配団体)_設定用　※削除・編集禁止'!$OM$87="-","",INDIRECT("'事業計画(資金分配団体)_設定用　※削除・編集禁止'!DK"&amp;63+'事業計画(資金分配団体)_設定用　※削除・編集禁止'!$OM$87))</f>
        <v/>
      </c>
      <c r="AF429" s="103"/>
      <c r="AG429" s="103"/>
      <c r="AH429" s="103"/>
      <c r="AI429" s="103"/>
      <c r="AJ429" s="104"/>
      <c r="AK429" s="35"/>
      <c r="AL429" s="4"/>
      <c r="AM429" s="28" t="str">
        <f t="shared" ref="AM429:AM437" ca="1" si="30">IF(AND(B429="",AE429=""),"(空欄)","")</f>
        <v>(空欄)</v>
      </c>
    </row>
    <row r="430" spans="1:41" ht="25.2" hidden="1" customHeight="1" x14ac:dyDescent="0.2">
      <c r="B430" s="99" t="str">
        <f ca="1">IF('事業計画(資金分配団体)_設定用　※削除・編集禁止'!$OM$87="-","",INDIRECT("'事業計画(資金分配団体)_設定用　※削除・編集禁止'!DQ"&amp;63+'事業計画(資金分配団体)_設定用　※削除・編集禁止'!$OM$87))</f>
        <v/>
      </c>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1"/>
      <c r="AE430" s="102" t="str">
        <f ca="1">IF('事業計画(資金分配団体)_設定用　※削除・編集禁止'!$OM$87="-","",INDIRECT("'事業計画(資金分配団体)_設定用　※削除・編集禁止'!ET"&amp;63+'事業計画(資金分配団体)_設定用　※削除・編集禁止'!$OM$87))</f>
        <v/>
      </c>
      <c r="AF430" s="103"/>
      <c r="AG430" s="103"/>
      <c r="AH430" s="103"/>
      <c r="AI430" s="103"/>
      <c r="AJ430" s="104"/>
      <c r="AK430" s="35"/>
      <c r="AL430" s="4"/>
      <c r="AM430" s="28" t="str">
        <f t="shared" ca="1" si="30"/>
        <v>(空欄)</v>
      </c>
    </row>
    <row r="431" spans="1:41" ht="25.2" hidden="1" customHeight="1" x14ac:dyDescent="0.2">
      <c r="B431" s="99" t="str">
        <f ca="1">IF('事業計画(資金分配団体)_設定用　※削除・編集禁止'!$OM$87="-","",INDIRECT("'事業計画(資金分配団体)_設定用　※削除・編集禁止'!EZ"&amp;63+'事業計画(資金分配団体)_設定用　※削除・編集禁止'!$OM$87))</f>
        <v/>
      </c>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1"/>
      <c r="AE431" s="102" t="str">
        <f ca="1">IF('事業計画(資金分配団体)_設定用　※削除・編集禁止'!$OM$87="-","",INDIRECT("'事業計画(資金分配団体)_設定用　※削除・編集禁止'!GC"&amp;63+'事業計画(資金分配団体)_設定用　※削除・編集禁止'!$OM$87))</f>
        <v/>
      </c>
      <c r="AF431" s="103"/>
      <c r="AG431" s="103"/>
      <c r="AH431" s="103"/>
      <c r="AI431" s="103"/>
      <c r="AJ431" s="104"/>
      <c r="AK431" s="35"/>
      <c r="AL431" s="4"/>
      <c r="AM431" s="28" t="str">
        <f t="shared" ca="1" si="30"/>
        <v>(空欄)</v>
      </c>
    </row>
    <row r="432" spans="1:41" ht="25.2" hidden="1" customHeight="1" x14ac:dyDescent="0.2">
      <c r="B432" s="99" t="str">
        <f ca="1">IF('事業計画(資金分配団体)_設定用　※削除・編集禁止'!$OM$87="-","",INDIRECT("'事業計画(資金分配団体)_設定用　※削除・編集禁止'!GI"&amp;63+'事業計画(資金分配団体)_設定用　※削除・編集禁止'!$OM$87))</f>
        <v/>
      </c>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1"/>
      <c r="AE432" s="102" t="str">
        <f ca="1">IF('事業計画(資金分配団体)_設定用　※削除・編集禁止'!$OM$87="-","",INDIRECT("'事業計画(資金分配団体)_設定用　※削除・編集禁止'!HL"&amp;63+'事業計画(資金分配団体)_設定用　※削除・編集禁止'!$OM$87))</f>
        <v/>
      </c>
      <c r="AF432" s="103"/>
      <c r="AG432" s="103"/>
      <c r="AH432" s="103"/>
      <c r="AI432" s="103"/>
      <c r="AJ432" s="104"/>
      <c r="AK432" s="35"/>
      <c r="AL432" s="4"/>
      <c r="AM432" s="28" t="str">
        <f t="shared" ca="1" si="30"/>
        <v>(空欄)</v>
      </c>
    </row>
    <row r="433" spans="1:41" ht="25.2" hidden="1" customHeight="1" x14ac:dyDescent="0.2">
      <c r="B433" s="99" t="str">
        <f ca="1">IF('事業計画(資金分配団体)_設定用　※削除・編集禁止'!$OM$87="-","",INDIRECT("'事業計画(資金分配団体)_設定用　※削除・編集禁止'!HR"&amp;63+'事業計画(資金分配団体)_設定用　※削除・編集禁止'!$OM$87))</f>
        <v/>
      </c>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1"/>
      <c r="AE433" s="102" t="str">
        <f ca="1">IF('事業計画(資金分配団体)_設定用　※削除・編集禁止'!$OM$87="-","",INDIRECT("'事業計画(資金分配団体)_設定用　※削除・編集禁止'!IU"&amp;63+'事業計画(資金分配団体)_設定用　※削除・編集禁止'!$OM$87))</f>
        <v/>
      </c>
      <c r="AF433" s="103"/>
      <c r="AG433" s="103"/>
      <c r="AH433" s="103"/>
      <c r="AI433" s="103"/>
      <c r="AJ433" s="104"/>
      <c r="AK433" s="35"/>
      <c r="AL433" s="4"/>
      <c r="AM433" s="28" t="str">
        <f t="shared" ca="1" si="30"/>
        <v>(空欄)</v>
      </c>
    </row>
    <row r="434" spans="1:41" ht="25.2" hidden="1" customHeight="1" x14ac:dyDescent="0.2">
      <c r="B434" s="99" t="str">
        <f ca="1">IF('事業計画(資金分配団体)_設定用　※削除・編集禁止'!$OM$87="-","",INDIRECT("'事業計画(資金分配団体)_設定用　※削除・編集禁止'!JA"&amp;63+'事業計画(資金分配団体)_設定用　※削除・編集禁止'!$OM$87))</f>
        <v/>
      </c>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1"/>
      <c r="AE434" s="102" t="str">
        <f ca="1">IF('事業計画(資金分配団体)_設定用　※削除・編集禁止'!$OM$87="-","",INDIRECT("'事業計画(資金分配団体)_設定用　※削除・編集禁止'!KD"&amp;63+'事業計画(資金分配団体)_設定用　※削除・編集禁止'!$OM$87))</f>
        <v/>
      </c>
      <c r="AF434" s="103"/>
      <c r="AG434" s="103"/>
      <c r="AH434" s="103"/>
      <c r="AI434" s="103"/>
      <c r="AJ434" s="104"/>
      <c r="AK434" s="35"/>
      <c r="AL434" s="4"/>
      <c r="AM434" s="28" t="str">
        <f t="shared" ca="1" si="30"/>
        <v>(空欄)</v>
      </c>
    </row>
    <row r="435" spans="1:41" ht="25.2" hidden="1" customHeight="1" x14ac:dyDescent="0.2">
      <c r="B435" s="99" t="str">
        <f ca="1">IF('事業計画(資金分配団体)_設定用　※削除・編集禁止'!$OM$87="-","",INDIRECT("'事業計画(資金分配団体)_設定用　※削除・編集禁止'!KJ"&amp;63+'事業計画(資金分配団体)_設定用　※削除・編集禁止'!$OM$87))</f>
        <v/>
      </c>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1"/>
      <c r="AE435" s="102" t="str">
        <f ca="1">IF('事業計画(資金分配団体)_設定用　※削除・編集禁止'!$OM$87="-","",INDIRECT("'事業計画(資金分配団体)_設定用　※削除・編集禁止'!LM"&amp;63+'事業計画(資金分配団体)_設定用　※削除・編集禁止'!$OM$87))</f>
        <v/>
      </c>
      <c r="AF435" s="103"/>
      <c r="AG435" s="103"/>
      <c r="AH435" s="103"/>
      <c r="AI435" s="103"/>
      <c r="AJ435" s="104"/>
      <c r="AK435" s="35"/>
      <c r="AL435" s="4"/>
      <c r="AM435" s="28" t="str">
        <f t="shared" ca="1" si="30"/>
        <v>(空欄)</v>
      </c>
    </row>
    <row r="436" spans="1:41" ht="25.2" hidden="1" customHeight="1" x14ac:dyDescent="0.2">
      <c r="B436" s="99" t="str">
        <f ca="1">IF('事業計画(資金分配団体)_設定用　※削除・編集禁止'!$OM$87="-","",INDIRECT("'事業計画(資金分配団体)_設定用　※削除・編集禁止'!LS"&amp;63+'事業計画(資金分配団体)_設定用　※削除・編集禁止'!$OM$87))</f>
        <v/>
      </c>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1"/>
      <c r="AE436" s="102" t="str">
        <f ca="1">IF('事業計画(資金分配団体)_設定用　※削除・編集禁止'!$OM$87="-","",INDIRECT("'事業計画(資金分配団体)_設定用　※削除・編集禁止'!MV"&amp;63+'事業計画(資金分配団体)_設定用　※削除・編集禁止'!$OM$87))</f>
        <v/>
      </c>
      <c r="AF436" s="103"/>
      <c r="AG436" s="103"/>
      <c r="AH436" s="103"/>
      <c r="AI436" s="103"/>
      <c r="AJ436" s="104"/>
      <c r="AK436" s="35"/>
      <c r="AL436" s="4"/>
      <c r="AM436" s="28" t="str">
        <f t="shared" ca="1" si="30"/>
        <v>(空欄)</v>
      </c>
    </row>
    <row r="437" spans="1:41" ht="25.2" hidden="1" customHeight="1" thickBot="1" x14ac:dyDescent="0.25">
      <c r="B437" s="85" t="str">
        <f ca="1">IF('事業計画(資金分配団体)_設定用　※削除・編集禁止'!$OM$87="-","",INDIRECT("'事業計画(資金分配団体)_設定用　※削除・編集禁止'!NB"&amp;63+'事業計画(資金分配団体)_設定用　※削除・編集禁止'!$OM$87))</f>
        <v/>
      </c>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7"/>
      <c r="AE437" s="90" t="str">
        <f ca="1">IF('事業計画(資金分配団体)_設定用　※削除・編集禁止'!$OM$87="-","",INDIRECT("'事業計画(資金分配団体)_設定用　※削除・編集禁止'!OE"&amp;63+'事業計画(資金分配団体)_設定用　※削除・編集禁止'!$OM$87))</f>
        <v/>
      </c>
      <c r="AF437" s="91"/>
      <c r="AG437" s="91"/>
      <c r="AH437" s="91"/>
      <c r="AI437" s="91"/>
      <c r="AJ437" s="92"/>
      <c r="AK437" s="35"/>
      <c r="AL437" s="4"/>
      <c r="AM437" s="28" t="str">
        <f t="shared" ca="1" si="30"/>
        <v>(空欄)</v>
      </c>
    </row>
    <row r="438" spans="1:41" s="10" customFormat="1" ht="25.2" hidden="1" customHeight="1" x14ac:dyDescent="0.2">
      <c r="A438" s="6"/>
      <c r="B438" s="13"/>
      <c r="C438" s="13"/>
      <c r="D438" s="14"/>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6"/>
      <c r="AL438" s="9"/>
      <c r="AM438" s="28" t="str">
        <f ca="1">IF(COUNTIF(AM428:AM437,"(空欄)")=10,"(空欄)","")</f>
        <v>(空欄)</v>
      </c>
      <c r="AN438" s="31"/>
      <c r="AO438" s="31"/>
    </row>
    <row r="439" spans="1:41" s="10" customFormat="1" ht="25.2" hidden="1" customHeight="1" thickBot="1" x14ac:dyDescent="0.25">
      <c r="A439" s="6"/>
      <c r="B439" s="24" t="s">
        <v>57</v>
      </c>
      <c r="C439" s="24"/>
      <c r="D439" s="14"/>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6"/>
      <c r="AL439" s="9"/>
      <c r="AM439" s="28" t="str">
        <f ca="1">IF(COUNTIF(AM441:AM450,"(空欄)")=10,"(空欄)","")</f>
        <v>(空欄)</v>
      </c>
      <c r="AN439" s="31"/>
      <c r="AO439" s="31"/>
    </row>
    <row r="440" spans="1:41" ht="25.2" hidden="1" customHeight="1" x14ac:dyDescent="0.2">
      <c r="B440" s="93" t="s">
        <v>33</v>
      </c>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5"/>
      <c r="AE440" s="96" t="s">
        <v>34</v>
      </c>
      <c r="AF440" s="97"/>
      <c r="AG440" s="97"/>
      <c r="AH440" s="97"/>
      <c r="AI440" s="97"/>
      <c r="AJ440" s="98"/>
      <c r="AK440" s="18"/>
      <c r="AL440" s="4"/>
      <c r="AM440" s="28" t="str">
        <f ca="1">IF(COUNTIF(AM441:AM450,"(空欄)")=10,"(空欄)","")</f>
        <v>(空欄)</v>
      </c>
    </row>
    <row r="441" spans="1:41" ht="25.2" hidden="1" customHeight="1" x14ac:dyDescent="0.2">
      <c r="B441" s="99" t="str">
        <f ca="1">IF('事業計画(資金分配団体)_設定用　※削除・編集禁止'!$OM$88="-","",INDIRECT("'事業計画(資金分配団体)_設定用　※削除・編集禁止'!AY"&amp;63+'事業計画(資金分配団体)_設定用　※削除・編集禁止'!$OM$88))</f>
        <v/>
      </c>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1"/>
      <c r="AE441" s="102" t="str">
        <f ca="1">IF('事業計画(資金分配団体)_設定用　※削除・編集禁止'!$OM$88="-","",INDIRECT("'事業計画(資金分配団体)_設定用　※削除・編集禁止'!CB"&amp;63+'事業計画(資金分配団体)_設定用　※削除・編集禁止'!$OM$88))</f>
        <v/>
      </c>
      <c r="AF441" s="103"/>
      <c r="AG441" s="103"/>
      <c r="AH441" s="103"/>
      <c r="AI441" s="103"/>
      <c r="AJ441" s="104"/>
      <c r="AK441" s="35"/>
      <c r="AL441" s="4"/>
      <c r="AM441" s="28" t="str">
        <f ca="1">IF(AND(B441="",AE441=""),"(空欄)","")</f>
        <v>(空欄)</v>
      </c>
    </row>
    <row r="442" spans="1:41" ht="25.2" hidden="1" customHeight="1" x14ac:dyDescent="0.2">
      <c r="B442" s="99" t="str">
        <f ca="1">IF('事業計画(資金分配団体)_設定用　※削除・編集禁止'!$OM$88="-","",INDIRECT("'事業計画(資金分配団体)_設定用　※削除・編集禁止'!CH"&amp;63+'事業計画(資金分配団体)_設定用　※削除・編集禁止'!$OM$88))</f>
        <v/>
      </c>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1"/>
      <c r="AE442" s="102" t="str">
        <f ca="1">IF('事業計画(資金分配団体)_設定用　※削除・編集禁止'!$OM$88="-","",INDIRECT("'事業計画(資金分配団体)_設定用　※削除・編集禁止'!DK"&amp;63+'事業計画(資金分配団体)_設定用　※削除・編集禁止'!$OM$88))</f>
        <v/>
      </c>
      <c r="AF442" s="103"/>
      <c r="AG442" s="103"/>
      <c r="AH442" s="103"/>
      <c r="AI442" s="103"/>
      <c r="AJ442" s="104"/>
      <c r="AK442" s="35"/>
      <c r="AL442" s="4"/>
      <c r="AM442" s="28" t="str">
        <f t="shared" ref="AM442:AM450" ca="1" si="31">IF(AND(B442="",AE442=""),"(空欄)","")</f>
        <v>(空欄)</v>
      </c>
    </row>
    <row r="443" spans="1:41" ht="25.2" hidden="1" customHeight="1" x14ac:dyDescent="0.2">
      <c r="B443" s="99" t="str">
        <f ca="1">IF('事業計画(資金分配団体)_設定用　※削除・編集禁止'!$OM$88="-","",INDIRECT("'事業計画(資金分配団体)_設定用　※削除・編集禁止'!DQ"&amp;63+'事業計画(資金分配団体)_設定用　※削除・編集禁止'!$OM$88))</f>
        <v/>
      </c>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1"/>
      <c r="AE443" s="102" t="str">
        <f ca="1">IF('事業計画(資金分配団体)_設定用　※削除・編集禁止'!$OM$88="-","",INDIRECT("'事業計画(資金分配団体)_設定用　※削除・編集禁止'!ET"&amp;63+'事業計画(資金分配団体)_設定用　※削除・編集禁止'!$OM$88))</f>
        <v/>
      </c>
      <c r="AF443" s="103"/>
      <c r="AG443" s="103"/>
      <c r="AH443" s="103"/>
      <c r="AI443" s="103"/>
      <c r="AJ443" s="104"/>
      <c r="AK443" s="35"/>
      <c r="AL443" s="4"/>
      <c r="AM443" s="28" t="str">
        <f t="shared" ca="1" si="31"/>
        <v>(空欄)</v>
      </c>
    </row>
    <row r="444" spans="1:41" ht="25.2" hidden="1" customHeight="1" x14ac:dyDescent="0.2">
      <c r="B444" s="99" t="str">
        <f ca="1">IF('事業計画(資金分配団体)_設定用　※削除・編集禁止'!$OM$88="-","",INDIRECT("'事業計画(資金分配団体)_設定用　※削除・編集禁止'!EZ"&amp;63+'事業計画(資金分配団体)_設定用　※削除・編集禁止'!$OM$88))</f>
        <v/>
      </c>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1"/>
      <c r="AE444" s="102" t="str">
        <f ca="1">IF('事業計画(資金分配団体)_設定用　※削除・編集禁止'!$OM$88="-","",INDIRECT("'事業計画(資金分配団体)_設定用　※削除・編集禁止'!GC"&amp;63+'事業計画(資金分配団体)_設定用　※削除・編集禁止'!$OM$88))</f>
        <v/>
      </c>
      <c r="AF444" s="103"/>
      <c r="AG444" s="103"/>
      <c r="AH444" s="103"/>
      <c r="AI444" s="103"/>
      <c r="AJ444" s="104"/>
      <c r="AK444" s="35"/>
      <c r="AL444" s="4"/>
      <c r="AM444" s="28" t="str">
        <f t="shared" ca="1" si="31"/>
        <v>(空欄)</v>
      </c>
    </row>
    <row r="445" spans="1:41" ht="25.2" hidden="1" customHeight="1" x14ac:dyDescent="0.2">
      <c r="B445" s="99" t="str">
        <f ca="1">IF('事業計画(資金分配団体)_設定用　※削除・編集禁止'!$OM$88="-","",INDIRECT("'事業計画(資金分配団体)_設定用　※削除・編集禁止'!GI"&amp;63+'事業計画(資金分配団体)_設定用　※削除・編集禁止'!$OM$88))</f>
        <v/>
      </c>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1"/>
      <c r="AE445" s="102" t="str">
        <f ca="1">IF('事業計画(資金分配団体)_設定用　※削除・編集禁止'!$OM$88="-","",INDIRECT("'事業計画(資金分配団体)_設定用　※削除・編集禁止'!HL"&amp;63+'事業計画(資金分配団体)_設定用　※削除・編集禁止'!$OM$88))</f>
        <v/>
      </c>
      <c r="AF445" s="103"/>
      <c r="AG445" s="103"/>
      <c r="AH445" s="103"/>
      <c r="AI445" s="103"/>
      <c r="AJ445" s="104"/>
      <c r="AK445" s="35"/>
      <c r="AL445" s="4"/>
      <c r="AM445" s="28" t="str">
        <f t="shared" ca="1" si="31"/>
        <v>(空欄)</v>
      </c>
    </row>
    <row r="446" spans="1:41" ht="25.2" hidden="1" customHeight="1" x14ac:dyDescent="0.2">
      <c r="B446" s="99" t="str">
        <f ca="1">IF('事業計画(資金分配団体)_設定用　※削除・編集禁止'!$OM$88="-","",INDIRECT("'事業計画(資金分配団体)_設定用　※削除・編集禁止'!HR"&amp;63+'事業計画(資金分配団体)_設定用　※削除・編集禁止'!$OM$88))</f>
        <v/>
      </c>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1"/>
      <c r="AE446" s="102" t="str">
        <f ca="1">IF('事業計画(資金分配団体)_設定用　※削除・編集禁止'!$OM$88="-","",INDIRECT("'事業計画(資金分配団体)_設定用　※削除・編集禁止'!IU"&amp;63+'事業計画(資金分配団体)_設定用　※削除・編集禁止'!$OM$88))</f>
        <v/>
      </c>
      <c r="AF446" s="103"/>
      <c r="AG446" s="103"/>
      <c r="AH446" s="103"/>
      <c r="AI446" s="103"/>
      <c r="AJ446" s="104"/>
      <c r="AK446" s="35"/>
      <c r="AL446" s="4"/>
      <c r="AM446" s="28" t="str">
        <f t="shared" ca="1" si="31"/>
        <v>(空欄)</v>
      </c>
    </row>
    <row r="447" spans="1:41" ht="25.2" hidden="1" customHeight="1" x14ac:dyDescent="0.2">
      <c r="B447" s="99" t="str">
        <f ca="1">IF('事業計画(資金分配団体)_設定用　※削除・編集禁止'!$OM$88="-","",INDIRECT("'事業計画(資金分配団体)_設定用　※削除・編集禁止'!JA"&amp;63+'事業計画(資金分配団体)_設定用　※削除・編集禁止'!$OM$88))</f>
        <v/>
      </c>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1"/>
      <c r="AE447" s="102" t="str">
        <f ca="1">IF('事業計画(資金分配団体)_設定用　※削除・編集禁止'!$OM$88="-","",INDIRECT("'事業計画(資金分配団体)_設定用　※削除・編集禁止'!KD"&amp;63+'事業計画(資金分配団体)_設定用　※削除・編集禁止'!$OM$88))</f>
        <v/>
      </c>
      <c r="AF447" s="103"/>
      <c r="AG447" s="103"/>
      <c r="AH447" s="103"/>
      <c r="AI447" s="103"/>
      <c r="AJ447" s="104"/>
      <c r="AK447" s="35"/>
      <c r="AL447" s="4"/>
      <c r="AM447" s="28" t="str">
        <f t="shared" ca="1" si="31"/>
        <v>(空欄)</v>
      </c>
    </row>
    <row r="448" spans="1:41" ht="25.2" hidden="1" customHeight="1" x14ac:dyDescent="0.2">
      <c r="B448" s="99" t="str">
        <f ca="1">IF('事業計画(資金分配団体)_設定用　※削除・編集禁止'!$OM$88="-","",INDIRECT("'事業計画(資金分配団体)_設定用　※削除・編集禁止'!KJ"&amp;63+'事業計画(資金分配団体)_設定用　※削除・編集禁止'!$OM$88))</f>
        <v/>
      </c>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1"/>
      <c r="AE448" s="102" t="str">
        <f ca="1">IF('事業計画(資金分配団体)_設定用　※削除・編集禁止'!$OM$88="-","",INDIRECT("'事業計画(資金分配団体)_設定用　※削除・編集禁止'!LM"&amp;63+'事業計画(資金分配団体)_設定用　※削除・編集禁止'!$OM$88))</f>
        <v/>
      </c>
      <c r="AF448" s="103"/>
      <c r="AG448" s="103"/>
      <c r="AH448" s="103"/>
      <c r="AI448" s="103"/>
      <c r="AJ448" s="104"/>
      <c r="AK448" s="35"/>
      <c r="AL448" s="4"/>
      <c r="AM448" s="28" t="str">
        <f t="shared" ca="1" si="31"/>
        <v>(空欄)</v>
      </c>
    </row>
    <row r="449" spans="1:41" ht="25.2" hidden="1" customHeight="1" x14ac:dyDescent="0.2">
      <c r="B449" s="99" t="str">
        <f ca="1">IF('事業計画(資金分配団体)_設定用　※削除・編集禁止'!$OM$88="-","",INDIRECT("'事業計画(資金分配団体)_設定用　※削除・編集禁止'!LS"&amp;63+'事業計画(資金分配団体)_設定用　※削除・編集禁止'!$OM$88))</f>
        <v/>
      </c>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1"/>
      <c r="AE449" s="102" t="str">
        <f ca="1">IF('事業計画(資金分配団体)_設定用　※削除・編集禁止'!$OM$88="-","",INDIRECT("'事業計画(資金分配団体)_設定用　※削除・編集禁止'!MV"&amp;63+'事業計画(資金分配団体)_設定用　※削除・編集禁止'!$OM$88))</f>
        <v/>
      </c>
      <c r="AF449" s="103"/>
      <c r="AG449" s="103"/>
      <c r="AH449" s="103"/>
      <c r="AI449" s="103"/>
      <c r="AJ449" s="104"/>
      <c r="AK449" s="35"/>
      <c r="AL449" s="4"/>
      <c r="AM449" s="28" t="str">
        <f t="shared" ca="1" si="31"/>
        <v>(空欄)</v>
      </c>
    </row>
    <row r="450" spans="1:41" ht="25.2" hidden="1" customHeight="1" thickBot="1" x14ac:dyDescent="0.25">
      <c r="B450" s="85" t="str">
        <f ca="1">IF('事業計画(資金分配団体)_設定用　※削除・編集禁止'!$OM$88="-","",INDIRECT("'事業計画(資金分配団体)_設定用　※削除・編集禁止'!NB"&amp;63+'事業計画(資金分配団体)_設定用　※削除・編集禁止'!$OM$88))</f>
        <v/>
      </c>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7"/>
      <c r="AE450" s="90" t="str">
        <f ca="1">IF('事業計画(資金分配団体)_設定用　※削除・編集禁止'!$OM$88="-","",INDIRECT("'事業計画(資金分配団体)_設定用　※削除・編集禁止'!OE"&amp;63+'事業計画(資金分配団体)_設定用　※削除・編集禁止'!$OM$88))</f>
        <v/>
      </c>
      <c r="AF450" s="91"/>
      <c r="AG450" s="91"/>
      <c r="AH450" s="91"/>
      <c r="AI450" s="91"/>
      <c r="AJ450" s="92"/>
      <c r="AK450" s="35"/>
      <c r="AL450" s="4"/>
      <c r="AM450" s="28" t="str">
        <f t="shared" ca="1" si="31"/>
        <v>(空欄)</v>
      </c>
    </row>
    <row r="451" spans="1:41" s="10" customFormat="1" ht="25.2" hidden="1" customHeight="1" x14ac:dyDescent="0.2">
      <c r="A451" s="6"/>
      <c r="B451" s="13"/>
      <c r="C451" s="13"/>
      <c r="D451" s="14"/>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6"/>
      <c r="AL451" s="9"/>
      <c r="AM451" s="28" t="str">
        <f ca="1">IF(COUNTIF(AM441:AM450,"(空欄)")=10,"(空欄)","")</f>
        <v>(空欄)</v>
      </c>
      <c r="AN451" s="31"/>
      <c r="AO451" s="31"/>
    </row>
    <row r="452" spans="1:41" s="10" customFormat="1" ht="25.2" customHeight="1" x14ac:dyDescent="0.2">
      <c r="A452" s="6"/>
      <c r="B452" s="13"/>
      <c r="C452" s="13"/>
      <c r="D452" s="14"/>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6"/>
      <c r="AL452" s="9"/>
      <c r="AM452" s="28" t="str">
        <f ca="1">IF(COUNTIF(AM442:AM451,"(空欄)")=10,"(空欄)","")</f>
        <v>(空欄)</v>
      </c>
      <c r="AN452" s="31"/>
      <c r="AO452" s="31"/>
    </row>
    <row r="453" spans="1:41" s="10" customFormat="1" ht="25.2" customHeight="1" thickBot="1" x14ac:dyDescent="0.25">
      <c r="A453" s="6"/>
      <c r="B453" s="24" t="s">
        <v>207</v>
      </c>
      <c r="C453" s="24"/>
      <c r="D453" s="14"/>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6"/>
      <c r="AL453" s="9"/>
      <c r="AM453" s="28" t="str">
        <f ca="1">IF(COUNTIF(AM455:AM462,"(空欄)")=10,"(空欄)","")</f>
        <v/>
      </c>
      <c r="AN453" s="31"/>
      <c r="AO453" s="31"/>
    </row>
    <row r="454" spans="1:41" ht="25.2" customHeight="1" x14ac:dyDescent="0.2">
      <c r="B454" s="93" t="s">
        <v>211</v>
      </c>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5"/>
      <c r="AE454" s="96" t="s">
        <v>34</v>
      </c>
      <c r="AF454" s="97"/>
      <c r="AG454" s="97"/>
      <c r="AH454" s="97"/>
      <c r="AI454" s="97"/>
      <c r="AJ454" s="98"/>
      <c r="AK454" s="18"/>
      <c r="AL454" s="4"/>
      <c r="AM454" s="28" t="str">
        <f ca="1">IF(COUNTIF(AM455:AM462,"(空欄)")=10,"(空欄)","")</f>
        <v/>
      </c>
    </row>
    <row r="455" spans="1:41" ht="49.5" customHeight="1" x14ac:dyDescent="0.2">
      <c r="B455" s="167" t="str">
        <f ca="1">IF('事業計画(資金分配団体)_設定用　※削除・編集禁止'!$OP$64="-","",INDIRECT("'事業計画(資金分配団体)_設定用　※削除・編集禁止'!EZ"&amp;63+'事業計画(資金分配団体)_設定用　※削除・編集禁止'!$OP$64))</f>
        <v/>
      </c>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9"/>
      <c r="AE455" s="176" t="str">
        <f ca="1">IF('事業計画(資金分配団体)_設定用　※削除・編集禁止'!$OP$64="-","",INDIRECT("'事業計画(資金分配団体)_設定用　※削除・編集禁止'!ET"&amp;63+'事業計画(資金分配団体)_設定用　※削除・編集禁止'!$OP$64))</f>
        <v/>
      </c>
      <c r="AF455" s="177"/>
      <c r="AG455" s="177"/>
      <c r="AH455" s="177"/>
      <c r="AI455" s="177"/>
      <c r="AJ455" s="178"/>
      <c r="AK455" s="35"/>
      <c r="AL455" s="4"/>
      <c r="AM455" s="28" t="e">
        <f ca="1">IF(AND(#REF!="",AE455=""),"(空欄)","")</f>
        <v>#REF!</v>
      </c>
    </row>
    <row r="456" spans="1:41" ht="25.2" hidden="1" customHeight="1" x14ac:dyDescent="0.2">
      <c r="B456" s="170"/>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2"/>
      <c r="AE456" s="179"/>
      <c r="AF456" s="180"/>
      <c r="AG456" s="180"/>
      <c r="AH456" s="180"/>
      <c r="AI456" s="180"/>
      <c r="AJ456" s="181"/>
      <c r="AK456" s="35"/>
      <c r="AL456" s="4"/>
      <c r="AM456" s="28" t="str">
        <f ca="1">IF(AND(B455="",AE456=""),"(空欄)","")</f>
        <v>(空欄)</v>
      </c>
    </row>
    <row r="457" spans="1:41" ht="25.2" hidden="1" customHeight="1" x14ac:dyDescent="0.2">
      <c r="B457" s="170"/>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2"/>
      <c r="AE457" s="179"/>
      <c r="AF457" s="180"/>
      <c r="AG457" s="180"/>
      <c r="AH457" s="180"/>
      <c r="AI457" s="180"/>
      <c r="AJ457" s="181"/>
      <c r="AK457" s="35"/>
      <c r="AL457" s="4"/>
      <c r="AM457" s="28" t="str">
        <f t="shared" ref="AM457" si="32">IF(AND(B457="",AE457=""),"(空欄)","")</f>
        <v>(空欄)</v>
      </c>
    </row>
    <row r="458" spans="1:41" ht="25.2" hidden="1" customHeight="1" x14ac:dyDescent="0.2">
      <c r="B458" s="170"/>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2"/>
      <c r="AE458" s="179"/>
      <c r="AF458" s="180"/>
      <c r="AG458" s="180"/>
      <c r="AH458" s="180"/>
      <c r="AI458" s="180"/>
      <c r="AJ458" s="181"/>
      <c r="AK458" s="48"/>
      <c r="AL458" s="4"/>
      <c r="AM458" s="28" t="str">
        <f t="shared" ref="AM458:AM462" si="33">IF(AND(B458="",AE458=""),"(空欄)","")</f>
        <v>(空欄)</v>
      </c>
    </row>
    <row r="459" spans="1:41" ht="25.2" hidden="1" customHeight="1" x14ac:dyDescent="0.2">
      <c r="B459" s="170"/>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2"/>
      <c r="AE459" s="179"/>
      <c r="AF459" s="180"/>
      <c r="AG459" s="180"/>
      <c r="AH459" s="180"/>
      <c r="AI459" s="180"/>
      <c r="AJ459" s="181"/>
      <c r="AK459" s="48"/>
      <c r="AL459" s="4"/>
      <c r="AM459" s="28" t="str">
        <f t="shared" si="33"/>
        <v>(空欄)</v>
      </c>
    </row>
    <row r="460" spans="1:41" ht="25.2" hidden="1" customHeight="1" x14ac:dyDescent="0.2">
      <c r="B460" s="170"/>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2"/>
      <c r="AE460" s="179"/>
      <c r="AF460" s="180"/>
      <c r="AG460" s="180"/>
      <c r="AH460" s="180"/>
      <c r="AI460" s="180"/>
      <c r="AJ460" s="181"/>
      <c r="AK460" s="48"/>
      <c r="AL460" s="4"/>
      <c r="AM460" s="28" t="str">
        <f t="shared" si="33"/>
        <v>(空欄)</v>
      </c>
    </row>
    <row r="461" spans="1:41" ht="25.2" hidden="1" customHeight="1" x14ac:dyDescent="0.2">
      <c r="B461" s="170"/>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2"/>
      <c r="AE461" s="179"/>
      <c r="AF461" s="180"/>
      <c r="AG461" s="180"/>
      <c r="AH461" s="180"/>
      <c r="AI461" s="180"/>
      <c r="AJ461" s="181"/>
      <c r="AK461" s="48"/>
      <c r="AL461" s="4"/>
      <c r="AM461" s="28" t="str">
        <f t="shared" si="33"/>
        <v>(空欄)</v>
      </c>
    </row>
    <row r="462" spans="1:41" ht="8.25" customHeight="1" thickBot="1" x14ac:dyDescent="0.25">
      <c r="B462" s="173"/>
      <c r="C462" s="174"/>
      <c r="D462" s="174"/>
      <c r="E462" s="174"/>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5"/>
      <c r="AE462" s="185"/>
      <c r="AF462" s="186"/>
      <c r="AG462" s="186"/>
      <c r="AH462" s="186"/>
      <c r="AI462" s="186"/>
      <c r="AJ462" s="187"/>
      <c r="AK462" s="48"/>
      <c r="AL462" s="4"/>
      <c r="AM462" s="28" t="str">
        <f t="shared" si="33"/>
        <v>(空欄)</v>
      </c>
    </row>
    <row r="463" spans="1:41" s="10" customFormat="1" ht="25.2" customHeight="1" x14ac:dyDescent="0.2">
      <c r="A463" s="6"/>
      <c r="B463" s="13"/>
      <c r="C463" s="13"/>
      <c r="D463" s="14"/>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6"/>
      <c r="AL463" s="9"/>
      <c r="AM463" s="28" t="str">
        <f ca="1">IF(COUNTIF(AM455:AM462,"(空欄)")=10,"(空欄)","")</f>
        <v/>
      </c>
      <c r="AN463" s="31"/>
      <c r="AO463" s="31"/>
    </row>
    <row r="464" spans="1:41" s="10" customFormat="1" ht="25.2" customHeight="1" thickBot="1" x14ac:dyDescent="0.25">
      <c r="A464" s="6"/>
      <c r="B464" s="24" t="s">
        <v>212</v>
      </c>
      <c r="C464" s="24"/>
      <c r="D464" s="14"/>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6"/>
      <c r="AL464" s="9"/>
      <c r="AM464" s="28" t="str">
        <f ca="1">IF(COUNTIF(AM466:AM473,"(空欄)")=10,"(空欄)","")</f>
        <v/>
      </c>
      <c r="AN464" s="31"/>
      <c r="AO464" s="31"/>
    </row>
    <row r="465" spans="1:41" ht="25.2" customHeight="1" x14ac:dyDescent="0.2">
      <c r="B465" s="93" t="s">
        <v>211</v>
      </c>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5"/>
      <c r="AE465" s="96" t="s">
        <v>34</v>
      </c>
      <c r="AF465" s="97"/>
      <c r="AG465" s="97"/>
      <c r="AH465" s="97"/>
      <c r="AI465" s="97"/>
      <c r="AJ465" s="98"/>
      <c r="AK465" s="18"/>
      <c r="AL465" s="4"/>
      <c r="AM465" s="28" t="str">
        <f ca="1">IF(COUNTIF(AM466:AM473,"(空欄)")=10,"(空欄)","")</f>
        <v/>
      </c>
    </row>
    <row r="466" spans="1:41" ht="25.2" customHeight="1" x14ac:dyDescent="0.2">
      <c r="B466" s="167" t="str">
        <f ca="1">IF('事業計画(資金分配団体)_設定用　※削除・編集禁止'!$OP$65="-","",INDIRECT("'事業計画(資金分配団体)_設定用　※削除・編集禁止'!EZ"&amp;63+'事業計画(資金分配団体)_設定用　※削除・編集禁止'!$OP$65))</f>
        <v/>
      </c>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9"/>
      <c r="AE466" s="176" t="str">
        <f ca="1">IF('事業計画(資金分配団体)_設定用　※削除・編集禁止'!$OP$65="-","",INDIRECT("'事業計画(資金分配団体)_設定用　※削除・編集禁止'!ET"&amp;63+'事業計画(資金分配団体)_設定用　※削除・編集禁止'!$OP$65))</f>
        <v/>
      </c>
      <c r="AF466" s="177"/>
      <c r="AG466" s="177"/>
      <c r="AH466" s="177"/>
      <c r="AI466" s="177"/>
      <c r="AJ466" s="178"/>
      <c r="AK466" s="35"/>
      <c r="AL466" s="4"/>
      <c r="AM466" s="28" t="e">
        <f ca="1">IF(AND(#REF!="",AE466=""),"(空欄)","")</f>
        <v>#REF!</v>
      </c>
    </row>
    <row r="467" spans="1:41" ht="25.2" hidden="1" customHeight="1" x14ac:dyDescent="0.2">
      <c r="B467" s="170"/>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c r="AA467" s="171"/>
      <c r="AB467" s="171"/>
      <c r="AC467" s="171"/>
      <c r="AD467" s="172"/>
      <c r="AE467" s="179"/>
      <c r="AF467" s="180"/>
      <c r="AG467" s="180"/>
      <c r="AH467" s="180"/>
      <c r="AI467" s="180"/>
      <c r="AJ467" s="181"/>
      <c r="AK467" s="35"/>
      <c r="AL467" s="4"/>
      <c r="AM467" s="28" t="str">
        <f ca="1">IF(AND(B466="",AE467=""),"(空欄)","")</f>
        <v>(空欄)</v>
      </c>
    </row>
    <row r="468" spans="1:41" ht="25.2" hidden="1" customHeight="1" x14ac:dyDescent="0.2">
      <c r="B468" s="170"/>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c r="AA468" s="171"/>
      <c r="AB468" s="171"/>
      <c r="AC468" s="171"/>
      <c r="AD468" s="172"/>
      <c r="AE468" s="179"/>
      <c r="AF468" s="180"/>
      <c r="AG468" s="180"/>
      <c r="AH468" s="180"/>
      <c r="AI468" s="180"/>
      <c r="AJ468" s="181"/>
      <c r="AK468" s="35"/>
      <c r="AL468" s="4"/>
      <c r="AM468" s="28" t="str">
        <f t="shared" ref="AM468:AM473" si="34">IF(AND(B468="",AE468=""),"(空欄)","")</f>
        <v>(空欄)</v>
      </c>
    </row>
    <row r="469" spans="1:41" ht="25.2" hidden="1" customHeight="1" x14ac:dyDescent="0.2">
      <c r="B469" s="170"/>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c r="AA469" s="171"/>
      <c r="AB469" s="171"/>
      <c r="AC469" s="171"/>
      <c r="AD469" s="172"/>
      <c r="AE469" s="179"/>
      <c r="AF469" s="180"/>
      <c r="AG469" s="180"/>
      <c r="AH469" s="180"/>
      <c r="AI469" s="180"/>
      <c r="AJ469" s="181"/>
      <c r="AK469" s="35"/>
      <c r="AL469" s="4"/>
      <c r="AM469" s="28" t="str">
        <f t="shared" si="34"/>
        <v>(空欄)</v>
      </c>
    </row>
    <row r="470" spans="1:41" ht="25.2" hidden="1" customHeight="1" x14ac:dyDescent="0.2">
      <c r="B470" s="170"/>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2"/>
      <c r="AE470" s="179"/>
      <c r="AF470" s="180"/>
      <c r="AG470" s="180"/>
      <c r="AH470" s="180"/>
      <c r="AI470" s="180"/>
      <c r="AJ470" s="181"/>
      <c r="AK470" s="35"/>
      <c r="AL470" s="4"/>
      <c r="AM470" s="28" t="str">
        <f t="shared" si="34"/>
        <v>(空欄)</v>
      </c>
    </row>
    <row r="471" spans="1:41" ht="25.2" hidden="1" customHeight="1" x14ac:dyDescent="0.2">
      <c r="B471" s="170"/>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c r="AA471" s="171"/>
      <c r="AB471" s="171"/>
      <c r="AC471" s="171"/>
      <c r="AD471" s="172"/>
      <c r="AE471" s="179"/>
      <c r="AF471" s="180"/>
      <c r="AG471" s="180"/>
      <c r="AH471" s="180"/>
      <c r="AI471" s="180"/>
      <c r="AJ471" s="181"/>
      <c r="AK471" s="35"/>
      <c r="AL471" s="4"/>
      <c r="AM471" s="28" t="str">
        <f t="shared" si="34"/>
        <v>(空欄)</v>
      </c>
    </row>
    <row r="472" spans="1:41" ht="25.2" hidden="1" customHeight="1" x14ac:dyDescent="0.2">
      <c r="B472" s="170"/>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c r="AA472" s="171"/>
      <c r="AB472" s="171"/>
      <c r="AC472" s="171"/>
      <c r="AD472" s="172"/>
      <c r="AE472" s="179"/>
      <c r="AF472" s="180"/>
      <c r="AG472" s="180"/>
      <c r="AH472" s="180"/>
      <c r="AI472" s="180"/>
      <c r="AJ472" s="181"/>
      <c r="AK472" s="35"/>
      <c r="AL472" s="4"/>
      <c r="AM472" s="28" t="str">
        <f t="shared" si="34"/>
        <v>(空欄)</v>
      </c>
    </row>
    <row r="473" spans="1:41" ht="33.75" customHeight="1" thickBot="1" x14ac:dyDescent="0.25">
      <c r="B473" s="173"/>
      <c r="C473" s="174"/>
      <c r="D473" s="174"/>
      <c r="E473" s="174"/>
      <c r="F473" s="174"/>
      <c r="G473" s="174"/>
      <c r="H473" s="174"/>
      <c r="I473" s="174"/>
      <c r="J473" s="174"/>
      <c r="K473" s="174"/>
      <c r="L473" s="174"/>
      <c r="M473" s="174"/>
      <c r="N473" s="174"/>
      <c r="O473" s="174"/>
      <c r="P473" s="174"/>
      <c r="Q473" s="174"/>
      <c r="R473" s="174"/>
      <c r="S473" s="174"/>
      <c r="T473" s="174"/>
      <c r="U473" s="174"/>
      <c r="V473" s="174"/>
      <c r="W473" s="174"/>
      <c r="X473" s="174"/>
      <c r="Y473" s="174"/>
      <c r="Z473" s="174"/>
      <c r="AA473" s="174"/>
      <c r="AB473" s="174"/>
      <c r="AC473" s="174"/>
      <c r="AD473" s="175"/>
      <c r="AE473" s="182"/>
      <c r="AF473" s="183"/>
      <c r="AG473" s="183"/>
      <c r="AH473" s="183"/>
      <c r="AI473" s="183"/>
      <c r="AJ473" s="184"/>
      <c r="AK473" s="35"/>
      <c r="AL473" s="4"/>
      <c r="AM473" s="28" t="str">
        <f t="shared" si="34"/>
        <v>(空欄)</v>
      </c>
    </row>
    <row r="474" spans="1:41" s="10" customFormat="1" ht="25.2" customHeight="1" x14ac:dyDescent="0.2">
      <c r="A474" s="6"/>
      <c r="B474" s="13"/>
      <c r="C474" s="13"/>
      <c r="D474" s="14"/>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6"/>
      <c r="AL474" s="9"/>
      <c r="AM474" s="28" t="str">
        <f ca="1">IF(COUNTIF(AM466:AM473,"(空欄)")=10,"(空欄)","")</f>
        <v/>
      </c>
      <c r="AN474" s="31"/>
      <c r="AO474" s="31"/>
    </row>
    <row r="475" spans="1:41" ht="25.2" hidden="1" customHeight="1" x14ac:dyDescent="0.2">
      <c r="B475" s="99" t="str">
        <f ca="1">IF('事業計画(資金分配団体)_設定用　※削除・編集禁止'!$OP$66="-","",INDIRECT("'事業計画(資金分配団体)_設定用　※削除・編集禁止'!EZ"&amp;63+'事業計画(資金分配団体)_設定用　※削除・編集禁止'!$OP$66))</f>
        <v/>
      </c>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1"/>
      <c r="AE475" s="102" t="str">
        <f ca="1">IF('事業計画(資金分配団体)_設定用　※削除・編集禁止'!$OP$66="-","",INDIRECT("'事業計画(資金分配団体)_設定用　※削除・編集禁止'!GC"&amp;63+'事業計画(資金分配団体)_設定用　※削除・編集禁止'!$OP$66))</f>
        <v/>
      </c>
      <c r="AF475" s="103"/>
      <c r="AG475" s="103"/>
      <c r="AH475" s="103"/>
      <c r="AI475" s="103"/>
      <c r="AJ475" s="104"/>
      <c r="AK475" s="35"/>
      <c r="AL475" s="4"/>
      <c r="AM475" s="28" t="str">
        <f t="shared" ref="AM475:AM481" ca="1" si="35">IF(AND(B475="",AE475=""),"(空欄)","")</f>
        <v>(空欄)</v>
      </c>
    </row>
    <row r="476" spans="1:41" ht="25.2" hidden="1" customHeight="1" x14ac:dyDescent="0.2">
      <c r="B476" s="99" t="str">
        <f ca="1">IF('事業計画(資金分配団体)_設定用　※削除・編集禁止'!$OP$66="-","",INDIRECT("'事業計画(資金分配団体)_設定用　※削除・編集禁止'!GI"&amp;63+'事業計画(資金分配団体)_設定用　※削除・編集禁止'!$OP$66))</f>
        <v/>
      </c>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1"/>
      <c r="AE476" s="102" t="str">
        <f ca="1">IF('事業計画(資金分配団体)_設定用　※削除・編集禁止'!$OP$66="-","",INDIRECT("'事業計画(資金分配団体)_設定用　※削除・編集禁止'!HL"&amp;63+'事業計画(資金分配団体)_設定用　※削除・編集禁止'!$OP$66))</f>
        <v/>
      </c>
      <c r="AF476" s="103"/>
      <c r="AG476" s="103"/>
      <c r="AH476" s="103"/>
      <c r="AI476" s="103"/>
      <c r="AJ476" s="104"/>
      <c r="AK476" s="35"/>
      <c r="AL476" s="4"/>
      <c r="AM476" s="28" t="str">
        <f t="shared" ca="1" si="35"/>
        <v>(空欄)</v>
      </c>
    </row>
    <row r="477" spans="1:41" ht="25.2" hidden="1" customHeight="1" x14ac:dyDescent="0.2">
      <c r="B477" s="99" t="str">
        <f ca="1">IF('事業計画(資金分配団体)_設定用　※削除・編集禁止'!$OP$66="-","",INDIRECT("'事業計画(資金分配団体)_設定用　※削除・編集禁止'!HR"&amp;63+'事業計画(資金分配団体)_設定用　※削除・編集禁止'!$OP$66))</f>
        <v/>
      </c>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1"/>
      <c r="AE477" s="102" t="str">
        <f ca="1">IF('事業計画(資金分配団体)_設定用　※削除・編集禁止'!$OP$66="-","",INDIRECT("'事業計画(資金分配団体)_設定用　※削除・編集禁止'!IU"&amp;63+'事業計画(資金分配団体)_設定用　※削除・編集禁止'!$OP$66))</f>
        <v/>
      </c>
      <c r="AF477" s="103"/>
      <c r="AG477" s="103"/>
      <c r="AH477" s="103"/>
      <c r="AI477" s="103"/>
      <c r="AJ477" s="104"/>
      <c r="AK477" s="35"/>
      <c r="AL477" s="4"/>
      <c r="AM477" s="28" t="str">
        <f t="shared" ca="1" si="35"/>
        <v>(空欄)</v>
      </c>
    </row>
    <row r="478" spans="1:41" ht="25.2" hidden="1" customHeight="1" x14ac:dyDescent="0.2">
      <c r="B478" s="99" t="str">
        <f ca="1">IF('事業計画(資金分配団体)_設定用　※削除・編集禁止'!$OP$66="-","",INDIRECT("'事業計画(資金分配団体)_設定用　※削除・編集禁止'!JA"&amp;63+'事業計画(資金分配団体)_設定用　※削除・編集禁止'!$OP$66))</f>
        <v/>
      </c>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1"/>
      <c r="AE478" s="102" t="str">
        <f ca="1">IF('事業計画(資金分配団体)_設定用　※削除・編集禁止'!$OP$66="-","",INDIRECT("'事業計画(資金分配団体)_設定用　※削除・編集禁止'!KD"&amp;63+'事業計画(資金分配団体)_設定用　※削除・編集禁止'!$OP$66))</f>
        <v/>
      </c>
      <c r="AF478" s="103"/>
      <c r="AG478" s="103"/>
      <c r="AH478" s="103"/>
      <c r="AI478" s="103"/>
      <c r="AJ478" s="104"/>
      <c r="AK478" s="35"/>
      <c r="AL478" s="4"/>
      <c r="AM478" s="28" t="str">
        <f t="shared" ca="1" si="35"/>
        <v>(空欄)</v>
      </c>
    </row>
    <row r="479" spans="1:41" ht="25.2" hidden="1" customHeight="1" x14ac:dyDescent="0.2">
      <c r="B479" s="99" t="str">
        <f ca="1">IF('事業計画(資金分配団体)_設定用　※削除・編集禁止'!$OP$66="-","",INDIRECT("'事業計画(資金分配団体)_設定用　※削除・編集禁止'!KJ"&amp;63+'事業計画(資金分配団体)_設定用　※削除・編集禁止'!$OP$66))</f>
        <v/>
      </c>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1"/>
      <c r="AE479" s="102" t="str">
        <f ca="1">IF('事業計画(資金分配団体)_設定用　※削除・編集禁止'!$OP$66="-","",INDIRECT("'事業計画(資金分配団体)_設定用　※削除・編集禁止'!LM"&amp;63+'事業計画(資金分配団体)_設定用　※削除・編集禁止'!$OP$66))</f>
        <v/>
      </c>
      <c r="AF479" s="103"/>
      <c r="AG479" s="103"/>
      <c r="AH479" s="103"/>
      <c r="AI479" s="103"/>
      <c r="AJ479" s="104"/>
      <c r="AK479" s="35"/>
      <c r="AL479" s="4"/>
      <c r="AM479" s="28" t="str">
        <f t="shared" ca="1" si="35"/>
        <v>(空欄)</v>
      </c>
    </row>
    <row r="480" spans="1:41" ht="25.2" hidden="1" customHeight="1" x14ac:dyDescent="0.2">
      <c r="B480" s="99" t="str">
        <f ca="1">IF('事業計画(資金分配団体)_設定用　※削除・編集禁止'!$OP$66="-","",INDIRECT("'事業計画(資金分配団体)_設定用　※削除・編集禁止'!LS"&amp;63+'事業計画(資金分配団体)_設定用　※削除・編集禁止'!$OP$66))</f>
        <v/>
      </c>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1"/>
      <c r="AE480" s="102" t="str">
        <f ca="1">IF('事業計画(資金分配団体)_設定用　※削除・編集禁止'!$OP$66="-","",INDIRECT("'事業計画(資金分配団体)_設定用　※削除・編集禁止'!MV"&amp;63+'事業計画(資金分配団体)_設定用　※削除・編集禁止'!$OP$66))</f>
        <v/>
      </c>
      <c r="AF480" s="103"/>
      <c r="AG480" s="103"/>
      <c r="AH480" s="103"/>
      <c r="AI480" s="103"/>
      <c r="AJ480" s="104"/>
      <c r="AK480" s="35"/>
      <c r="AL480" s="4"/>
      <c r="AM480" s="28" t="str">
        <f t="shared" ca="1" si="35"/>
        <v>(空欄)</v>
      </c>
    </row>
    <row r="481" spans="1:41" ht="25.2" hidden="1" customHeight="1" thickBot="1" x14ac:dyDescent="0.25">
      <c r="B481" s="85" t="str">
        <f ca="1">IF('事業計画(資金分配団体)_設定用　※削除・編集禁止'!$OP$66="-","",INDIRECT("'事業計画(資金分配団体)_設定用　※削除・編集禁止'!NB"&amp;63+'事業計画(資金分配団体)_設定用　※削除・編集禁止'!$OP$66))</f>
        <v/>
      </c>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7"/>
      <c r="AE481" s="90" t="str">
        <f ca="1">IF('事業計画(資金分配団体)_設定用　※削除・編集禁止'!$OP$66="-","",INDIRECT("'事業計画(資金分配団体)_設定用　※削除・編集禁止'!OE"&amp;63+'事業計画(資金分配団体)_設定用　※削除・編集禁止'!$OP$66))</f>
        <v/>
      </c>
      <c r="AF481" s="91"/>
      <c r="AG481" s="91"/>
      <c r="AH481" s="91"/>
      <c r="AI481" s="91"/>
      <c r="AJ481" s="92"/>
      <c r="AK481" s="35"/>
      <c r="AL481" s="4"/>
      <c r="AM481" s="28" t="str">
        <f t="shared" ca="1" si="35"/>
        <v>(空欄)</v>
      </c>
    </row>
    <row r="482" spans="1:41" ht="25.2" hidden="1" customHeight="1" x14ac:dyDescent="0.2">
      <c r="B482" s="164"/>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6"/>
      <c r="AE482" s="102" t="str">
        <f ca="1">IF('事業計画(資金分配団体)_設定用　※削除・編集禁止'!$OP$67="-","",INDIRECT("'事業計画(資金分配団体)_設定用　※削除・編集禁止'!ET"&amp;63+'事業計画(資金分配団体)_設定用　※削除・編集禁止'!$OP$67))</f>
        <v/>
      </c>
      <c r="AF482" s="103"/>
      <c r="AG482" s="103"/>
      <c r="AH482" s="103"/>
      <c r="AI482" s="103"/>
      <c r="AJ482" s="104"/>
      <c r="AK482" s="35"/>
      <c r="AL482" s="4"/>
      <c r="AM482" s="28" t="str">
        <f t="shared" ref="AM482:AM489" ca="1" si="36">IF(AND(B482="",AE482=""),"(空欄)","")</f>
        <v>(空欄)</v>
      </c>
    </row>
    <row r="483" spans="1:41" ht="25.2" hidden="1" customHeight="1" x14ac:dyDescent="0.2">
      <c r="B483" s="99" t="str">
        <f ca="1">IF('事業計画(資金分配団体)_設定用　※削除・編集禁止'!$OP$67="-","",INDIRECT("'事業計画(資金分配団体)_設定用　※削除・編集禁止'!EZ"&amp;63+'事業計画(資金分配団体)_設定用　※削除・編集禁止'!$OP$67))</f>
        <v/>
      </c>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1"/>
      <c r="AE483" s="102" t="str">
        <f ca="1">IF('事業計画(資金分配団体)_設定用　※削除・編集禁止'!$OP$67="-","",INDIRECT("'事業計画(資金分配団体)_設定用　※削除・編集禁止'!GC"&amp;63+'事業計画(資金分配団体)_設定用　※削除・編集禁止'!$OP$67))</f>
        <v/>
      </c>
      <c r="AF483" s="103"/>
      <c r="AG483" s="103"/>
      <c r="AH483" s="103"/>
      <c r="AI483" s="103"/>
      <c r="AJ483" s="104"/>
      <c r="AK483" s="35"/>
      <c r="AL483" s="4"/>
      <c r="AM483" s="28" t="str">
        <f t="shared" ca="1" si="36"/>
        <v>(空欄)</v>
      </c>
    </row>
    <row r="484" spans="1:41" ht="25.2" hidden="1" customHeight="1" x14ac:dyDescent="0.2">
      <c r="B484" s="99" t="str">
        <f ca="1">IF('事業計画(資金分配団体)_設定用　※削除・編集禁止'!$OP$67="-","",INDIRECT("'事業計画(資金分配団体)_設定用　※削除・編集禁止'!GI"&amp;63+'事業計画(資金分配団体)_設定用　※削除・編集禁止'!$OP$67))</f>
        <v/>
      </c>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1"/>
      <c r="AE484" s="102" t="str">
        <f ca="1">IF('事業計画(資金分配団体)_設定用　※削除・編集禁止'!$OP$67="-","",INDIRECT("'事業計画(資金分配団体)_設定用　※削除・編集禁止'!HL"&amp;63+'事業計画(資金分配団体)_設定用　※削除・編集禁止'!$OP$67))</f>
        <v/>
      </c>
      <c r="AF484" s="103"/>
      <c r="AG484" s="103"/>
      <c r="AH484" s="103"/>
      <c r="AI484" s="103"/>
      <c r="AJ484" s="104"/>
      <c r="AK484" s="35"/>
      <c r="AL484" s="4"/>
      <c r="AM484" s="28" t="str">
        <f t="shared" ca="1" si="36"/>
        <v>(空欄)</v>
      </c>
    </row>
    <row r="485" spans="1:41" ht="25.2" hidden="1" customHeight="1" x14ac:dyDescent="0.2">
      <c r="B485" s="99" t="str">
        <f ca="1">IF('事業計画(資金分配団体)_設定用　※削除・編集禁止'!$OP$67="-","",INDIRECT("'事業計画(資金分配団体)_設定用　※削除・編集禁止'!HR"&amp;63+'事業計画(資金分配団体)_設定用　※削除・編集禁止'!$OP$67))</f>
        <v/>
      </c>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1"/>
      <c r="AE485" s="102" t="str">
        <f ca="1">IF('事業計画(資金分配団体)_設定用　※削除・編集禁止'!$OP$67="-","",INDIRECT("'事業計画(資金分配団体)_設定用　※削除・編集禁止'!IU"&amp;63+'事業計画(資金分配団体)_設定用　※削除・編集禁止'!$OP$67))</f>
        <v/>
      </c>
      <c r="AF485" s="103"/>
      <c r="AG485" s="103"/>
      <c r="AH485" s="103"/>
      <c r="AI485" s="103"/>
      <c r="AJ485" s="104"/>
      <c r="AK485" s="35"/>
      <c r="AL485" s="4"/>
      <c r="AM485" s="28" t="str">
        <f t="shared" ca="1" si="36"/>
        <v>(空欄)</v>
      </c>
    </row>
    <row r="486" spans="1:41" ht="25.2" hidden="1" customHeight="1" x14ac:dyDescent="0.2">
      <c r="B486" s="99" t="str">
        <f ca="1">IF('事業計画(資金分配団体)_設定用　※削除・編集禁止'!$OP$67="-","",INDIRECT("'事業計画(資金分配団体)_設定用　※削除・編集禁止'!JA"&amp;63+'事業計画(資金分配団体)_設定用　※削除・編集禁止'!$OP$67))</f>
        <v/>
      </c>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1"/>
      <c r="AE486" s="102" t="str">
        <f ca="1">IF('事業計画(資金分配団体)_設定用　※削除・編集禁止'!$OP$67="-","",INDIRECT("'事業計画(資金分配団体)_設定用　※削除・編集禁止'!KD"&amp;63+'事業計画(資金分配団体)_設定用　※削除・編集禁止'!$OP$67))</f>
        <v/>
      </c>
      <c r="AF486" s="103"/>
      <c r="AG486" s="103"/>
      <c r="AH486" s="103"/>
      <c r="AI486" s="103"/>
      <c r="AJ486" s="104"/>
      <c r="AK486" s="35"/>
      <c r="AL486" s="4"/>
      <c r="AM486" s="28" t="str">
        <f t="shared" ca="1" si="36"/>
        <v>(空欄)</v>
      </c>
    </row>
    <row r="487" spans="1:41" ht="25.2" hidden="1" customHeight="1" x14ac:dyDescent="0.2">
      <c r="B487" s="99" t="str">
        <f ca="1">IF('事業計画(資金分配団体)_設定用　※削除・編集禁止'!$OP$67="-","",INDIRECT("'事業計画(資金分配団体)_設定用　※削除・編集禁止'!KJ"&amp;63+'事業計画(資金分配団体)_設定用　※削除・編集禁止'!$OP$67))</f>
        <v/>
      </c>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1"/>
      <c r="AE487" s="102" t="str">
        <f ca="1">IF('事業計画(資金分配団体)_設定用　※削除・編集禁止'!$OP$67="-","",INDIRECT("'事業計画(資金分配団体)_設定用　※削除・編集禁止'!LM"&amp;63+'事業計画(資金分配団体)_設定用　※削除・編集禁止'!$OP$67))</f>
        <v/>
      </c>
      <c r="AF487" s="103"/>
      <c r="AG487" s="103"/>
      <c r="AH487" s="103"/>
      <c r="AI487" s="103"/>
      <c r="AJ487" s="104"/>
      <c r="AK487" s="35"/>
      <c r="AL487" s="4"/>
      <c r="AM487" s="28" t="str">
        <f t="shared" ca="1" si="36"/>
        <v>(空欄)</v>
      </c>
    </row>
    <row r="488" spans="1:41" ht="25.2" hidden="1" customHeight="1" x14ac:dyDescent="0.2">
      <c r="B488" s="99" t="str">
        <f ca="1">IF('事業計画(資金分配団体)_設定用　※削除・編集禁止'!$OP$67="-","",INDIRECT("'事業計画(資金分配団体)_設定用　※削除・編集禁止'!LS"&amp;63+'事業計画(資金分配団体)_設定用　※削除・編集禁止'!$OP$67))</f>
        <v/>
      </c>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1"/>
      <c r="AE488" s="102" t="str">
        <f ca="1">IF('事業計画(資金分配団体)_設定用　※削除・編集禁止'!$OP$67="-","",INDIRECT("'事業計画(資金分配団体)_設定用　※削除・編集禁止'!MV"&amp;63+'事業計画(資金分配団体)_設定用　※削除・編集禁止'!$OP$67))</f>
        <v/>
      </c>
      <c r="AF488" s="103"/>
      <c r="AG488" s="103"/>
      <c r="AH488" s="103"/>
      <c r="AI488" s="103"/>
      <c r="AJ488" s="104"/>
      <c r="AK488" s="35"/>
      <c r="AL488" s="4"/>
      <c r="AM488" s="28" t="str">
        <f t="shared" ca="1" si="36"/>
        <v>(空欄)</v>
      </c>
    </row>
    <row r="489" spans="1:41" ht="25.2" hidden="1" customHeight="1" thickBot="1" x14ac:dyDescent="0.25">
      <c r="B489" s="85" t="str">
        <f ca="1">IF('事業計画(資金分配団体)_設定用　※削除・編集禁止'!$OP$67="-","",INDIRECT("'事業計画(資金分配団体)_設定用　※削除・編集禁止'!NB"&amp;63+'事業計画(資金分配団体)_設定用　※削除・編集禁止'!$OP$67))</f>
        <v/>
      </c>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7"/>
      <c r="AE489" s="90" t="str">
        <f ca="1">IF('事業計画(資金分配団体)_設定用　※削除・編集禁止'!$OP$67="-","",INDIRECT("'事業計画(資金分配団体)_設定用　※削除・編集禁止'!OE"&amp;63+'事業計画(資金分配団体)_設定用　※削除・編集禁止'!$OP$67))</f>
        <v/>
      </c>
      <c r="AF489" s="91"/>
      <c r="AG489" s="91"/>
      <c r="AH489" s="91"/>
      <c r="AI489" s="91"/>
      <c r="AJ489" s="92"/>
      <c r="AK489" s="35"/>
      <c r="AL489" s="4"/>
      <c r="AM489" s="28" t="str">
        <f t="shared" ca="1" si="36"/>
        <v>(空欄)</v>
      </c>
    </row>
    <row r="490" spans="1:41" s="10" customFormat="1" ht="25.2" customHeight="1" x14ac:dyDescent="0.2">
      <c r="A490" s="6"/>
      <c r="B490" s="13"/>
      <c r="C490" s="13"/>
      <c r="D490" s="14"/>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6"/>
      <c r="AL490" s="9"/>
      <c r="AM490" s="28" t="str">
        <f ca="1">IF(COUNTIF(AM482:AM489,"(空欄)")=10,"(空欄)","")</f>
        <v/>
      </c>
      <c r="AN490" s="31"/>
      <c r="AO490" s="31"/>
    </row>
    <row r="491" spans="1:41" s="10" customFormat="1" ht="25.2" hidden="1" customHeight="1" thickBot="1" x14ac:dyDescent="0.25">
      <c r="A491" s="6"/>
      <c r="B491" s="24" t="s">
        <v>59</v>
      </c>
      <c r="C491" s="24"/>
      <c r="D491" s="14"/>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6"/>
      <c r="AL491" s="9"/>
      <c r="AM491" s="28" t="str">
        <f ca="1">IF(COUNTIF(AM493:AM502,"(空欄)")=10,"(空欄)","")</f>
        <v>(空欄)</v>
      </c>
      <c r="AN491" s="31"/>
      <c r="AO491" s="31"/>
    </row>
    <row r="492" spans="1:41" ht="25.2" hidden="1" customHeight="1" x14ac:dyDescent="0.2">
      <c r="B492" s="93" t="s">
        <v>58</v>
      </c>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5"/>
      <c r="AE492" s="96" t="s">
        <v>34</v>
      </c>
      <c r="AF492" s="97"/>
      <c r="AG492" s="97"/>
      <c r="AH492" s="97"/>
      <c r="AI492" s="97"/>
      <c r="AJ492" s="98"/>
      <c r="AK492" s="18"/>
      <c r="AL492" s="4"/>
      <c r="AM492" s="28" t="str">
        <f ca="1">IF(COUNTIF(AM493:AM502,"(空欄)")=10,"(空欄)","")</f>
        <v>(空欄)</v>
      </c>
    </row>
    <row r="493" spans="1:41" ht="25.2" hidden="1" customHeight="1" x14ac:dyDescent="0.2">
      <c r="B493" s="99" t="str">
        <f ca="1">IF('事業計画(資金分配団体)_設定用　※削除・編集禁止'!$OP$68="-","",INDIRECT("'事業計画(資金分配団体)_設定用　※削除・編集禁止'!AY"&amp;63+'事業計画(資金分配団体)_設定用　※削除・編集禁止'!$OP$68))</f>
        <v/>
      </c>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1"/>
      <c r="AE493" s="102" t="str">
        <f ca="1">IF('事業計画(資金分配団体)_設定用　※削除・編集禁止'!$OP$68="-","",INDIRECT("'事業計画(資金分配団体)_設定用　※削除・編集禁止'!CB"&amp;63+'事業計画(資金分配団体)_設定用　※削除・編集禁止'!$OP$68))</f>
        <v/>
      </c>
      <c r="AF493" s="103"/>
      <c r="AG493" s="103"/>
      <c r="AH493" s="103"/>
      <c r="AI493" s="103"/>
      <c r="AJ493" s="104"/>
      <c r="AK493" s="35"/>
      <c r="AL493" s="4"/>
      <c r="AM493" s="28" t="str">
        <f ca="1">IF(AND(B493="",AE493=""),"(空欄)","")</f>
        <v>(空欄)</v>
      </c>
    </row>
    <row r="494" spans="1:41" ht="25.2" hidden="1" customHeight="1" x14ac:dyDescent="0.2">
      <c r="B494" s="99" t="str">
        <f ca="1">IF('事業計画(資金分配団体)_設定用　※削除・編集禁止'!$OP$68="-","",INDIRECT("'事業計画(資金分配団体)_設定用　※削除・編集禁止'!CH"&amp;63+'事業計画(資金分配団体)_設定用　※削除・編集禁止'!$OP$68))</f>
        <v/>
      </c>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1"/>
      <c r="AE494" s="102" t="str">
        <f ca="1">IF('事業計画(資金分配団体)_設定用　※削除・編集禁止'!$OP$68="-","",INDIRECT("'事業計画(資金分配団体)_設定用　※削除・編集禁止'!DK"&amp;63+'事業計画(資金分配団体)_設定用　※削除・編集禁止'!$OP$68))</f>
        <v/>
      </c>
      <c r="AF494" s="103"/>
      <c r="AG494" s="103"/>
      <c r="AH494" s="103"/>
      <c r="AI494" s="103"/>
      <c r="AJ494" s="104"/>
      <c r="AK494" s="35"/>
      <c r="AL494" s="4"/>
      <c r="AM494" s="28" t="str">
        <f t="shared" ref="AM494:AM502" ca="1" si="37">IF(AND(B494="",AE494=""),"(空欄)","")</f>
        <v>(空欄)</v>
      </c>
    </row>
    <row r="495" spans="1:41" ht="25.2" hidden="1" customHeight="1" x14ac:dyDescent="0.2">
      <c r="B495" s="99" t="str">
        <f ca="1">IF('事業計画(資金分配団体)_設定用　※削除・編集禁止'!$OP$68="-","",INDIRECT("'事業計画(資金分配団体)_設定用　※削除・編集禁止'!DQ"&amp;63+'事業計画(資金分配団体)_設定用　※削除・編集禁止'!$OP$68))</f>
        <v/>
      </c>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1"/>
      <c r="AE495" s="102" t="str">
        <f ca="1">IF('事業計画(資金分配団体)_設定用　※削除・編集禁止'!$OP$68="-","",INDIRECT("'事業計画(資金分配団体)_設定用　※削除・編集禁止'!ET"&amp;63+'事業計画(資金分配団体)_設定用　※削除・編集禁止'!$OP$68))</f>
        <v/>
      </c>
      <c r="AF495" s="103"/>
      <c r="AG495" s="103"/>
      <c r="AH495" s="103"/>
      <c r="AI495" s="103"/>
      <c r="AJ495" s="104"/>
      <c r="AK495" s="35"/>
      <c r="AL495" s="4"/>
      <c r="AM495" s="28" t="str">
        <f t="shared" ca="1" si="37"/>
        <v>(空欄)</v>
      </c>
    </row>
    <row r="496" spans="1:41" ht="25.2" hidden="1" customHeight="1" x14ac:dyDescent="0.2">
      <c r="B496" s="99" t="str">
        <f ca="1">IF('事業計画(資金分配団体)_設定用　※削除・編集禁止'!$OP$68="-","",INDIRECT("'事業計画(資金分配団体)_設定用　※削除・編集禁止'!EZ"&amp;63+'事業計画(資金分配団体)_設定用　※削除・編集禁止'!$OP$68))</f>
        <v/>
      </c>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1"/>
      <c r="AE496" s="102" t="str">
        <f ca="1">IF('事業計画(資金分配団体)_設定用　※削除・編集禁止'!$OP$68="-","",INDIRECT("'事業計画(資金分配団体)_設定用　※削除・編集禁止'!GC"&amp;63+'事業計画(資金分配団体)_設定用　※削除・編集禁止'!$OP$68))</f>
        <v/>
      </c>
      <c r="AF496" s="103"/>
      <c r="AG496" s="103"/>
      <c r="AH496" s="103"/>
      <c r="AI496" s="103"/>
      <c r="AJ496" s="104"/>
      <c r="AK496" s="35"/>
      <c r="AL496" s="4"/>
      <c r="AM496" s="28" t="str">
        <f t="shared" ca="1" si="37"/>
        <v>(空欄)</v>
      </c>
    </row>
    <row r="497" spans="1:41" ht="25.2" hidden="1" customHeight="1" x14ac:dyDescent="0.2">
      <c r="B497" s="99" t="str">
        <f ca="1">IF('事業計画(資金分配団体)_設定用　※削除・編集禁止'!$OP$68="-","",INDIRECT("'事業計画(資金分配団体)_設定用　※削除・編集禁止'!GI"&amp;63+'事業計画(資金分配団体)_設定用　※削除・編集禁止'!$OP$68))</f>
        <v/>
      </c>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1"/>
      <c r="AE497" s="102" t="str">
        <f ca="1">IF('事業計画(資金分配団体)_設定用　※削除・編集禁止'!$OP$68="-","",INDIRECT("'事業計画(資金分配団体)_設定用　※削除・編集禁止'!HL"&amp;63+'事業計画(資金分配団体)_設定用　※削除・編集禁止'!$OP$68))</f>
        <v/>
      </c>
      <c r="AF497" s="103"/>
      <c r="AG497" s="103"/>
      <c r="AH497" s="103"/>
      <c r="AI497" s="103"/>
      <c r="AJ497" s="104"/>
      <c r="AK497" s="35"/>
      <c r="AL497" s="4"/>
      <c r="AM497" s="28" t="str">
        <f t="shared" ca="1" si="37"/>
        <v>(空欄)</v>
      </c>
    </row>
    <row r="498" spans="1:41" ht="25.2" hidden="1" customHeight="1" x14ac:dyDescent="0.2">
      <c r="B498" s="99" t="str">
        <f ca="1">IF('事業計画(資金分配団体)_設定用　※削除・編集禁止'!$OP$68="-","",INDIRECT("'事業計画(資金分配団体)_設定用　※削除・編集禁止'!HR"&amp;63+'事業計画(資金分配団体)_設定用　※削除・編集禁止'!$OP$68))</f>
        <v/>
      </c>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1"/>
      <c r="AE498" s="102" t="str">
        <f ca="1">IF('事業計画(資金分配団体)_設定用　※削除・編集禁止'!$OP$68="-","",INDIRECT("'事業計画(資金分配団体)_設定用　※削除・編集禁止'!IU"&amp;63+'事業計画(資金分配団体)_設定用　※削除・編集禁止'!$OP$68))</f>
        <v/>
      </c>
      <c r="AF498" s="103"/>
      <c r="AG498" s="103"/>
      <c r="AH498" s="103"/>
      <c r="AI498" s="103"/>
      <c r="AJ498" s="104"/>
      <c r="AK498" s="35"/>
      <c r="AL498" s="4"/>
      <c r="AM498" s="28" t="str">
        <f t="shared" ca="1" si="37"/>
        <v>(空欄)</v>
      </c>
    </row>
    <row r="499" spans="1:41" ht="25.2" hidden="1" customHeight="1" x14ac:dyDescent="0.2">
      <c r="B499" s="99" t="str">
        <f ca="1">IF('事業計画(資金分配団体)_設定用　※削除・編集禁止'!$OP$68="-","",INDIRECT("'事業計画(資金分配団体)_設定用　※削除・編集禁止'!JA"&amp;63+'事業計画(資金分配団体)_設定用　※削除・編集禁止'!$OP$68))</f>
        <v/>
      </c>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1"/>
      <c r="AE499" s="102" t="str">
        <f ca="1">IF('事業計画(資金分配団体)_設定用　※削除・編集禁止'!$OP$68="-","",INDIRECT("'事業計画(資金分配団体)_設定用　※削除・編集禁止'!KD"&amp;63+'事業計画(資金分配団体)_設定用　※削除・編集禁止'!$OP$68))</f>
        <v/>
      </c>
      <c r="AF499" s="103"/>
      <c r="AG499" s="103"/>
      <c r="AH499" s="103"/>
      <c r="AI499" s="103"/>
      <c r="AJ499" s="104"/>
      <c r="AK499" s="35"/>
      <c r="AL499" s="4"/>
      <c r="AM499" s="28" t="str">
        <f t="shared" ca="1" si="37"/>
        <v>(空欄)</v>
      </c>
    </row>
    <row r="500" spans="1:41" ht="25.2" hidden="1" customHeight="1" x14ac:dyDescent="0.2">
      <c r="B500" s="99" t="str">
        <f ca="1">IF('事業計画(資金分配団体)_設定用　※削除・編集禁止'!$OP$68="-","",INDIRECT("'事業計画(資金分配団体)_設定用　※削除・編集禁止'!KJ"&amp;63+'事業計画(資金分配団体)_設定用　※削除・編集禁止'!$OP$68))</f>
        <v/>
      </c>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1"/>
      <c r="AE500" s="102" t="str">
        <f ca="1">IF('事業計画(資金分配団体)_設定用　※削除・編集禁止'!$OP$68="-","",INDIRECT("'事業計画(資金分配団体)_設定用　※削除・編集禁止'!LM"&amp;63+'事業計画(資金分配団体)_設定用　※削除・編集禁止'!$OP$68))</f>
        <v/>
      </c>
      <c r="AF500" s="103"/>
      <c r="AG500" s="103"/>
      <c r="AH500" s="103"/>
      <c r="AI500" s="103"/>
      <c r="AJ500" s="104"/>
      <c r="AK500" s="35"/>
      <c r="AL500" s="4"/>
      <c r="AM500" s="28" t="str">
        <f t="shared" ca="1" si="37"/>
        <v>(空欄)</v>
      </c>
    </row>
    <row r="501" spans="1:41" ht="25.2" hidden="1" customHeight="1" x14ac:dyDescent="0.2">
      <c r="B501" s="99" t="str">
        <f ca="1">IF('事業計画(資金分配団体)_設定用　※削除・編集禁止'!$OP$68="-","",INDIRECT("'事業計画(資金分配団体)_設定用　※削除・編集禁止'!LS"&amp;63+'事業計画(資金分配団体)_設定用　※削除・編集禁止'!$OP$68))</f>
        <v/>
      </c>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1"/>
      <c r="AE501" s="102" t="str">
        <f ca="1">IF('事業計画(資金分配団体)_設定用　※削除・編集禁止'!$OP$68="-","",INDIRECT("'事業計画(資金分配団体)_設定用　※削除・編集禁止'!MV"&amp;63+'事業計画(資金分配団体)_設定用　※削除・編集禁止'!$OP$68))</f>
        <v/>
      </c>
      <c r="AF501" s="103"/>
      <c r="AG501" s="103"/>
      <c r="AH501" s="103"/>
      <c r="AI501" s="103"/>
      <c r="AJ501" s="104"/>
      <c r="AK501" s="35"/>
      <c r="AL501" s="4"/>
      <c r="AM501" s="28" t="str">
        <f t="shared" ca="1" si="37"/>
        <v>(空欄)</v>
      </c>
    </row>
    <row r="502" spans="1:41" ht="25.2" hidden="1" customHeight="1" thickBot="1" x14ac:dyDescent="0.25">
      <c r="B502" s="85" t="str">
        <f ca="1">IF('事業計画(資金分配団体)_設定用　※削除・編集禁止'!$OP$68="-","",INDIRECT("'事業計画(資金分配団体)_設定用　※削除・編集禁止'!NB"&amp;63+'事業計画(資金分配団体)_設定用　※削除・編集禁止'!$OP$68))</f>
        <v/>
      </c>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7"/>
      <c r="AE502" s="90" t="str">
        <f ca="1">IF('事業計画(資金分配団体)_設定用　※削除・編集禁止'!$OP$68="-","",INDIRECT("'事業計画(資金分配団体)_設定用　※削除・編集禁止'!OE"&amp;63+'事業計画(資金分配団体)_設定用　※削除・編集禁止'!$OP$68))</f>
        <v/>
      </c>
      <c r="AF502" s="91"/>
      <c r="AG502" s="91"/>
      <c r="AH502" s="91"/>
      <c r="AI502" s="91"/>
      <c r="AJ502" s="92"/>
      <c r="AK502" s="35"/>
      <c r="AL502" s="4"/>
      <c r="AM502" s="28" t="str">
        <f t="shared" ca="1" si="37"/>
        <v>(空欄)</v>
      </c>
    </row>
    <row r="503" spans="1:41" s="10" customFormat="1" ht="25.2" hidden="1" customHeight="1" x14ac:dyDescent="0.2">
      <c r="A503" s="6"/>
      <c r="B503" s="13"/>
      <c r="C503" s="13"/>
      <c r="D503" s="14"/>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6"/>
      <c r="AL503" s="9"/>
      <c r="AM503" s="28" t="str">
        <f ca="1">IF(COUNTIF(AM493:AM502,"(空欄)")=10,"(空欄)","")</f>
        <v>(空欄)</v>
      </c>
      <c r="AN503" s="31"/>
      <c r="AO503" s="31"/>
    </row>
    <row r="504" spans="1:41" s="10" customFormat="1" ht="25.2" hidden="1" customHeight="1" thickBot="1" x14ac:dyDescent="0.25">
      <c r="A504" s="6"/>
      <c r="B504" s="24" t="s">
        <v>60</v>
      </c>
      <c r="C504" s="24"/>
      <c r="D504" s="14"/>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6"/>
      <c r="AL504" s="9"/>
      <c r="AM504" s="28" t="str">
        <f ca="1">IF(COUNTIF(AM506:AM515,"(空欄)")=10,"(空欄)","")</f>
        <v>(空欄)</v>
      </c>
      <c r="AN504" s="31"/>
      <c r="AO504" s="31"/>
    </row>
    <row r="505" spans="1:41" ht="25.2" hidden="1" customHeight="1" x14ac:dyDescent="0.2">
      <c r="B505" s="93" t="s">
        <v>58</v>
      </c>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5"/>
      <c r="AE505" s="96" t="s">
        <v>34</v>
      </c>
      <c r="AF505" s="97"/>
      <c r="AG505" s="97"/>
      <c r="AH505" s="97"/>
      <c r="AI505" s="97"/>
      <c r="AJ505" s="98"/>
      <c r="AK505" s="18"/>
      <c r="AL505" s="4"/>
      <c r="AM505" s="28" t="str">
        <f ca="1">IF(COUNTIF(AM506:AM515,"(空欄)")=10,"(空欄)","")</f>
        <v>(空欄)</v>
      </c>
    </row>
    <row r="506" spans="1:41" ht="25.2" hidden="1" customHeight="1" x14ac:dyDescent="0.2">
      <c r="B506" s="99" t="str">
        <f ca="1">IF('事業計画(資金分配団体)_設定用　※削除・編集禁止'!$OP$69="-","",INDIRECT("'事業計画(資金分配団体)_設定用　※削除・編集禁止'!AY"&amp;63+'事業計画(資金分配団体)_設定用　※削除・編集禁止'!$OP$69))</f>
        <v/>
      </c>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1"/>
      <c r="AE506" s="102" t="str">
        <f ca="1">IF('事業計画(資金分配団体)_設定用　※削除・編集禁止'!$OP$69="-","",INDIRECT("'事業計画(資金分配団体)_設定用　※削除・編集禁止'!CB"&amp;63+'事業計画(資金分配団体)_設定用　※削除・編集禁止'!$OP$69))</f>
        <v/>
      </c>
      <c r="AF506" s="103"/>
      <c r="AG506" s="103"/>
      <c r="AH506" s="103"/>
      <c r="AI506" s="103"/>
      <c r="AJ506" s="104"/>
      <c r="AK506" s="35"/>
      <c r="AL506" s="4"/>
      <c r="AM506" s="28" t="str">
        <f ca="1">IF(AND(B506="",AE506=""),"(空欄)","")</f>
        <v>(空欄)</v>
      </c>
    </row>
    <row r="507" spans="1:41" ht="25.2" hidden="1" customHeight="1" x14ac:dyDescent="0.2">
      <c r="B507" s="99" t="str">
        <f ca="1">IF('事業計画(資金分配団体)_設定用　※削除・編集禁止'!$OP$69="-","",INDIRECT("'事業計画(資金分配団体)_設定用　※削除・編集禁止'!CH"&amp;63+'事業計画(資金分配団体)_設定用　※削除・編集禁止'!$OP$69))</f>
        <v/>
      </c>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1"/>
      <c r="AE507" s="102" t="str">
        <f ca="1">IF('事業計画(資金分配団体)_設定用　※削除・編集禁止'!$OP$69="-","",INDIRECT("'事業計画(資金分配団体)_設定用　※削除・編集禁止'!DK"&amp;63+'事業計画(資金分配団体)_設定用　※削除・編集禁止'!$OP$69))</f>
        <v/>
      </c>
      <c r="AF507" s="103"/>
      <c r="AG507" s="103"/>
      <c r="AH507" s="103"/>
      <c r="AI507" s="103"/>
      <c r="AJ507" s="104"/>
      <c r="AK507" s="35"/>
      <c r="AL507" s="4"/>
      <c r="AM507" s="28" t="str">
        <f t="shared" ref="AM507:AM515" ca="1" si="38">IF(AND(B507="",AE507=""),"(空欄)","")</f>
        <v>(空欄)</v>
      </c>
    </row>
    <row r="508" spans="1:41" ht="25.2" hidden="1" customHeight="1" x14ac:dyDescent="0.2">
      <c r="B508" s="99" t="str">
        <f ca="1">IF('事業計画(資金分配団体)_設定用　※削除・編集禁止'!$OP$69="-","",INDIRECT("'事業計画(資金分配団体)_設定用　※削除・編集禁止'!DQ"&amp;63+'事業計画(資金分配団体)_設定用　※削除・編集禁止'!$OP$69))</f>
        <v/>
      </c>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1"/>
      <c r="AE508" s="102" t="str">
        <f ca="1">IF('事業計画(資金分配団体)_設定用　※削除・編集禁止'!$OP$69="-","",INDIRECT("'事業計画(資金分配団体)_設定用　※削除・編集禁止'!ET"&amp;63+'事業計画(資金分配団体)_設定用　※削除・編集禁止'!$OP$69))</f>
        <v/>
      </c>
      <c r="AF508" s="103"/>
      <c r="AG508" s="103"/>
      <c r="AH508" s="103"/>
      <c r="AI508" s="103"/>
      <c r="AJ508" s="104"/>
      <c r="AK508" s="35"/>
      <c r="AL508" s="4"/>
      <c r="AM508" s="28" t="str">
        <f t="shared" ca="1" si="38"/>
        <v>(空欄)</v>
      </c>
    </row>
    <row r="509" spans="1:41" ht="25.2" hidden="1" customHeight="1" x14ac:dyDescent="0.2">
      <c r="B509" s="99" t="str">
        <f ca="1">IF('事業計画(資金分配団体)_設定用　※削除・編集禁止'!$OP$69="-","",INDIRECT("'事業計画(資金分配団体)_設定用　※削除・編集禁止'!EZ"&amp;63+'事業計画(資金分配団体)_設定用　※削除・編集禁止'!$OP$69))</f>
        <v/>
      </c>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1"/>
      <c r="AE509" s="102" t="str">
        <f ca="1">IF('事業計画(資金分配団体)_設定用　※削除・編集禁止'!$OP$69="-","",INDIRECT("'事業計画(資金分配団体)_設定用　※削除・編集禁止'!GC"&amp;63+'事業計画(資金分配団体)_設定用　※削除・編集禁止'!$OP$69))</f>
        <v/>
      </c>
      <c r="AF509" s="103"/>
      <c r="AG509" s="103"/>
      <c r="AH509" s="103"/>
      <c r="AI509" s="103"/>
      <c r="AJ509" s="104"/>
      <c r="AK509" s="35"/>
      <c r="AL509" s="4"/>
      <c r="AM509" s="28" t="str">
        <f t="shared" ca="1" si="38"/>
        <v>(空欄)</v>
      </c>
    </row>
    <row r="510" spans="1:41" ht="25.2" hidden="1" customHeight="1" x14ac:dyDescent="0.2">
      <c r="B510" s="99" t="str">
        <f ca="1">IF('事業計画(資金分配団体)_設定用　※削除・編集禁止'!$OP$69="-","",INDIRECT("'事業計画(資金分配団体)_設定用　※削除・編集禁止'!GI"&amp;63+'事業計画(資金分配団体)_設定用　※削除・編集禁止'!$OP$69))</f>
        <v/>
      </c>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1"/>
      <c r="AE510" s="102" t="str">
        <f ca="1">IF('事業計画(資金分配団体)_設定用　※削除・編集禁止'!$OP$69="-","",INDIRECT("'事業計画(資金分配団体)_設定用　※削除・編集禁止'!HL"&amp;63+'事業計画(資金分配団体)_設定用　※削除・編集禁止'!$OP$69))</f>
        <v/>
      </c>
      <c r="AF510" s="103"/>
      <c r="AG510" s="103"/>
      <c r="AH510" s="103"/>
      <c r="AI510" s="103"/>
      <c r="AJ510" s="104"/>
      <c r="AK510" s="35"/>
      <c r="AL510" s="4"/>
      <c r="AM510" s="28" t="str">
        <f t="shared" ca="1" si="38"/>
        <v>(空欄)</v>
      </c>
    </row>
    <row r="511" spans="1:41" ht="25.2" hidden="1" customHeight="1" x14ac:dyDescent="0.2">
      <c r="B511" s="99" t="str">
        <f ca="1">IF('事業計画(資金分配団体)_設定用　※削除・編集禁止'!$OP$69="-","",INDIRECT("'事業計画(資金分配団体)_設定用　※削除・編集禁止'!HR"&amp;63+'事業計画(資金分配団体)_設定用　※削除・編集禁止'!$OP$69))</f>
        <v/>
      </c>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1"/>
      <c r="AE511" s="102" t="str">
        <f ca="1">IF('事業計画(資金分配団体)_設定用　※削除・編集禁止'!$OP$69="-","",INDIRECT("'事業計画(資金分配団体)_設定用　※削除・編集禁止'!IU"&amp;63+'事業計画(資金分配団体)_設定用　※削除・編集禁止'!$OP$69))</f>
        <v/>
      </c>
      <c r="AF511" s="103"/>
      <c r="AG511" s="103"/>
      <c r="AH511" s="103"/>
      <c r="AI511" s="103"/>
      <c r="AJ511" s="104"/>
      <c r="AK511" s="35"/>
      <c r="AL511" s="4"/>
      <c r="AM511" s="28" t="str">
        <f t="shared" ca="1" si="38"/>
        <v>(空欄)</v>
      </c>
    </row>
    <row r="512" spans="1:41" ht="25.2" hidden="1" customHeight="1" x14ac:dyDescent="0.2">
      <c r="B512" s="99" t="str">
        <f ca="1">IF('事業計画(資金分配団体)_設定用　※削除・編集禁止'!$OP$69="-","",INDIRECT("'事業計画(資金分配団体)_設定用　※削除・編集禁止'!JA"&amp;63+'事業計画(資金分配団体)_設定用　※削除・編集禁止'!$OP$69))</f>
        <v/>
      </c>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1"/>
      <c r="AE512" s="102" t="str">
        <f ca="1">IF('事業計画(資金分配団体)_設定用　※削除・編集禁止'!$OP$69="-","",INDIRECT("'事業計画(資金分配団体)_設定用　※削除・編集禁止'!KD"&amp;63+'事業計画(資金分配団体)_設定用　※削除・編集禁止'!$OP$69))</f>
        <v/>
      </c>
      <c r="AF512" s="103"/>
      <c r="AG512" s="103"/>
      <c r="AH512" s="103"/>
      <c r="AI512" s="103"/>
      <c r="AJ512" s="104"/>
      <c r="AK512" s="35"/>
      <c r="AL512" s="4"/>
      <c r="AM512" s="28" t="str">
        <f t="shared" ca="1" si="38"/>
        <v>(空欄)</v>
      </c>
    </row>
    <row r="513" spans="1:41" ht="25.2" hidden="1" customHeight="1" x14ac:dyDescent="0.2">
      <c r="B513" s="99" t="str">
        <f ca="1">IF('事業計画(資金分配団体)_設定用　※削除・編集禁止'!$OP$69="-","",INDIRECT("'事業計画(資金分配団体)_設定用　※削除・編集禁止'!KJ"&amp;63+'事業計画(資金分配団体)_設定用　※削除・編集禁止'!$OP$69))</f>
        <v/>
      </c>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1"/>
      <c r="AE513" s="102" t="str">
        <f ca="1">IF('事業計画(資金分配団体)_設定用　※削除・編集禁止'!$OP$69="-","",INDIRECT("'事業計画(資金分配団体)_設定用　※削除・編集禁止'!LM"&amp;63+'事業計画(資金分配団体)_設定用　※削除・編集禁止'!$OP$69))</f>
        <v/>
      </c>
      <c r="AF513" s="103"/>
      <c r="AG513" s="103"/>
      <c r="AH513" s="103"/>
      <c r="AI513" s="103"/>
      <c r="AJ513" s="104"/>
      <c r="AK513" s="35"/>
      <c r="AL513" s="4"/>
      <c r="AM513" s="28" t="str">
        <f t="shared" ca="1" si="38"/>
        <v>(空欄)</v>
      </c>
    </row>
    <row r="514" spans="1:41" ht="25.2" hidden="1" customHeight="1" x14ac:dyDescent="0.2">
      <c r="B514" s="99" t="str">
        <f ca="1">IF('事業計画(資金分配団体)_設定用　※削除・編集禁止'!$OP$69="-","",INDIRECT("'事業計画(資金分配団体)_設定用　※削除・編集禁止'!LS"&amp;63+'事業計画(資金分配団体)_設定用　※削除・編集禁止'!$OP$69))</f>
        <v/>
      </c>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1"/>
      <c r="AE514" s="102" t="str">
        <f ca="1">IF('事業計画(資金分配団体)_設定用　※削除・編集禁止'!$OP$69="-","",INDIRECT("'事業計画(資金分配団体)_設定用　※削除・編集禁止'!MV"&amp;63+'事業計画(資金分配団体)_設定用　※削除・編集禁止'!$OP$69))</f>
        <v/>
      </c>
      <c r="AF514" s="103"/>
      <c r="AG514" s="103"/>
      <c r="AH514" s="103"/>
      <c r="AI514" s="103"/>
      <c r="AJ514" s="104"/>
      <c r="AK514" s="35"/>
      <c r="AL514" s="4"/>
      <c r="AM514" s="28" t="str">
        <f t="shared" ca="1" si="38"/>
        <v>(空欄)</v>
      </c>
    </row>
    <row r="515" spans="1:41" ht="25.2" hidden="1" customHeight="1" thickBot="1" x14ac:dyDescent="0.25">
      <c r="B515" s="85" t="str">
        <f ca="1">IF('事業計画(資金分配団体)_設定用　※削除・編集禁止'!$OP$69="-","",INDIRECT("'事業計画(資金分配団体)_設定用　※削除・編集禁止'!NB"&amp;63+'事業計画(資金分配団体)_設定用　※削除・編集禁止'!$OP$69))</f>
        <v/>
      </c>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7"/>
      <c r="AE515" s="90" t="str">
        <f ca="1">IF('事業計画(資金分配団体)_設定用　※削除・編集禁止'!$OP$69="-","",INDIRECT("'事業計画(資金分配団体)_設定用　※削除・編集禁止'!OE"&amp;63+'事業計画(資金分配団体)_設定用　※削除・編集禁止'!$OP$69))</f>
        <v/>
      </c>
      <c r="AF515" s="91"/>
      <c r="AG515" s="91"/>
      <c r="AH515" s="91"/>
      <c r="AI515" s="91"/>
      <c r="AJ515" s="92"/>
      <c r="AK515" s="35"/>
      <c r="AL515" s="4"/>
      <c r="AM515" s="28" t="str">
        <f t="shared" ca="1" si="38"/>
        <v>(空欄)</v>
      </c>
    </row>
    <row r="516" spans="1:41" s="10" customFormat="1" ht="25.2" hidden="1" customHeight="1" x14ac:dyDescent="0.2">
      <c r="A516" s="6"/>
      <c r="B516" s="13"/>
      <c r="C516" s="13"/>
      <c r="D516" s="14"/>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6"/>
      <c r="AL516" s="9"/>
      <c r="AM516" s="28" t="str">
        <f ca="1">IF(COUNTIF(AM506:AM515,"(空欄)")=10,"(空欄)","")</f>
        <v>(空欄)</v>
      </c>
      <c r="AN516" s="31"/>
      <c r="AO516" s="31"/>
    </row>
    <row r="517" spans="1:41" s="10" customFormat="1" ht="25.2" hidden="1" customHeight="1" thickBot="1" x14ac:dyDescent="0.25">
      <c r="A517" s="6"/>
      <c r="B517" s="24" t="s">
        <v>61</v>
      </c>
      <c r="C517" s="24"/>
      <c r="D517" s="14"/>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6"/>
      <c r="AL517" s="9"/>
      <c r="AM517" s="28" t="str">
        <f ca="1">IF(COUNTIF(AM519:AM528,"(空欄)")=10,"(空欄)","")</f>
        <v>(空欄)</v>
      </c>
      <c r="AN517" s="31"/>
      <c r="AO517" s="31"/>
    </row>
    <row r="518" spans="1:41" ht="25.2" hidden="1" customHeight="1" x14ac:dyDescent="0.2">
      <c r="B518" s="93" t="s">
        <v>58</v>
      </c>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5"/>
      <c r="AE518" s="96" t="s">
        <v>34</v>
      </c>
      <c r="AF518" s="97"/>
      <c r="AG518" s="97"/>
      <c r="AH518" s="97"/>
      <c r="AI518" s="97"/>
      <c r="AJ518" s="98"/>
      <c r="AK518" s="18"/>
      <c r="AL518" s="4"/>
      <c r="AM518" s="28" t="str">
        <f ca="1">IF(COUNTIF(AM519:AM528,"(空欄)")=10,"(空欄)","")</f>
        <v>(空欄)</v>
      </c>
    </row>
    <row r="519" spans="1:41" ht="25.2" hidden="1" customHeight="1" x14ac:dyDescent="0.2">
      <c r="B519" s="99" t="str">
        <f ca="1">IF('事業計画(資金分配団体)_設定用　※削除・編集禁止'!$OP$70="-","",INDIRECT("'事業計画(資金分配団体)_設定用　※削除・編集禁止'!AY"&amp;63+'事業計画(資金分配団体)_設定用　※削除・編集禁止'!$OP$70))</f>
        <v/>
      </c>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1"/>
      <c r="AE519" s="102" t="str">
        <f ca="1">IF('事業計画(資金分配団体)_設定用　※削除・編集禁止'!$OP$70="-","",INDIRECT("'事業計画(資金分配団体)_設定用　※削除・編集禁止'!CB"&amp;63+'事業計画(資金分配団体)_設定用　※削除・編集禁止'!$OP$70))</f>
        <v/>
      </c>
      <c r="AF519" s="103"/>
      <c r="AG519" s="103"/>
      <c r="AH519" s="103"/>
      <c r="AI519" s="103"/>
      <c r="AJ519" s="104"/>
      <c r="AK519" s="35"/>
      <c r="AL519" s="4"/>
      <c r="AM519" s="28" t="str">
        <f ca="1">IF(AND(B519="",AE519=""),"(空欄)","")</f>
        <v>(空欄)</v>
      </c>
    </row>
    <row r="520" spans="1:41" ht="25.2" hidden="1" customHeight="1" x14ac:dyDescent="0.2">
      <c r="B520" s="99" t="str">
        <f ca="1">IF('事業計画(資金分配団体)_設定用　※削除・編集禁止'!$OP$70="-","",INDIRECT("'事業計画(資金分配団体)_設定用　※削除・編集禁止'!CH"&amp;63+'事業計画(資金分配団体)_設定用　※削除・編集禁止'!$OP$70))</f>
        <v/>
      </c>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1"/>
      <c r="AE520" s="102" t="str">
        <f ca="1">IF('事業計画(資金分配団体)_設定用　※削除・編集禁止'!$OP$70="-","",INDIRECT("'事業計画(資金分配団体)_設定用　※削除・編集禁止'!DK"&amp;63+'事業計画(資金分配団体)_設定用　※削除・編集禁止'!$OP$70))</f>
        <v/>
      </c>
      <c r="AF520" s="103"/>
      <c r="AG520" s="103"/>
      <c r="AH520" s="103"/>
      <c r="AI520" s="103"/>
      <c r="AJ520" s="104"/>
      <c r="AK520" s="35"/>
      <c r="AL520" s="4"/>
      <c r="AM520" s="28" t="str">
        <f t="shared" ref="AM520:AM528" ca="1" si="39">IF(AND(B520="",AE520=""),"(空欄)","")</f>
        <v>(空欄)</v>
      </c>
    </row>
    <row r="521" spans="1:41" ht="25.2" hidden="1" customHeight="1" x14ac:dyDescent="0.2">
      <c r="B521" s="99" t="str">
        <f ca="1">IF('事業計画(資金分配団体)_設定用　※削除・編集禁止'!$OP$70="-","",INDIRECT("'事業計画(資金分配団体)_設定用　※削除・編集禁止'!DQ"&amp;63+'事業計画(資金分配団体)_設定用　※削除・編集禁止'!$OP$70))</f>
        <v/>
      </c>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1"/>
      <c r="AE521" s="102" t="str">
        <f ca="1">IF('事業計画(資金分配団体)_設定用　※削除・編集禁止'!$OP$70="-","",INDIRECT("'事業計画(資金分配団体)_設定用　※削除・編集禁止'!ET"&amp;63+'事業計画(資金分配団体)_設定用　※削除・編集禁止'!$OP$70))</f>
        <v/>
      </c>
      <c r="AF521" s="103"/>
      <c r="AG521" s="103"/>
      <c r="AH521" s="103"/>
      <c r="AI521" s="103"/>
      <c r="AJ521" s="104"/>
      <c r="AK521" s="35"/>
      <c r="AL521" s="4"/>
      <c r="AM521" s="28" t="str">
        <f t="shared" ca="1" si="39"/>
        <v>(空欄)</v>
      </c>
    </row>
    <row r="522" spans="1:41" ht="25.2" hidden="1" customHeight="1" x14ac:dyDescent="0.2">
      <c r="B522" s="99" t="str">
        <f ca="1">IF('事業計画(資金分配団体)_設定用　※削除・編集禁止'!$OP$70="-","",INDIRECT("'事業計画(資金分配団体)_設定用　※削除・編集禁止'!EZ"&amp;63+'事業計画(資金分配団体)_設定用　※削除・編集禁止'!$OP$70))</f>
        <v/>
      </c>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1"/>
      <c r="AE522" s="102" t="str">
        <f ca="1">IF('事業計画(資金分配団体)_設定用　※削除・編集禁止'!$OP$70="-","",INDIRECT("'事業計画(資金分配団体)_設定用　※削除・編集禁止'!GC"&amp;63+'事業計画(資金分配団体)_設定用　※削除・編集禁止'!$OP$70))</f>
        <v/>
      </c>
      <c r="AF522" s="103"/>
      <c r="AG522" s="103"/>
      <c r="AH522" s="103"/>
      <c r="AI522" s="103"/>
      <c r="AJ522" s="104"/>
      <c r="AK522" s="35"/>
      <c r="AL522" s="4"/>
      <c r="AM522" s="28" t="str">
        <f t="shared" ca="1" si="39"/>
        <v>(空欄)</v>
      </c>
    </row>
    <row r="523" spans="1:41" ht="25.2" hidden="1" customHeight="1" x14ac:dyDescent="0.2">
      <c r="B523" s="99" t="str">
        <f ca="1">IF('事業計画(資金分配団体)_設定用　※削除・編集禁止'!$OP$70="-","",INDIRECT("'事業計画(資金分配団体)_設定用　※削除・編集禁止'!GI"&amp;63+'事業計画(資金分配団体)_設定用　※削除・編集禁止'!$OP$70))</f>
        <v/>
      </c>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1"/>
      <c r="AE523" s="102" t="str">
        <f ca="1">IF('事業計画(資金分配団体)_設定用　※削除・編集禁止'!$OP$70="-","",INDIRECT("'事業計画(資金分配団体)_設定用　※削除・編集禁止'!HL"&amp;63+'事業計画(資金分配団体)_設定用　※削除・編集禁止'!$OP$70))</f>
        <v/>
      </c>
      <c r="AF523" s="103"/>
      <c r="AG523" s="103"/>
      <c r="AH523" s="103"/>
      <c r="AI523" s="103"/>
      <c r="AJ523" s="104"/>
      <c r="AK523" s="35"/>
      <c r="AL523" s="4"/>
      <c r="AM523" s="28" t="str">
        <f t="shared" ca="1" si="39"/>
        <v>(空欄)</v>
      </c>
    </row>
    <row r="524" spans="1:41" ht="25.2" hidden="1" customHeight="1" x14ac:dyDescent="0.2">
      <c r="B524" s="99" t="str">
        <f ca="1">IF('事業計画(資金分配団体)_設定用　※削除・編集禁止'!$OP$70="-","",INDIRECT("'事業計画(資金分配団体)_設定用　※削除・編集禁止'!HR"&amp;63+'事業計画(資金分配団体)_設定用　※削除・編集禁止'!$OP$70))</f>
        <v/>
      </c>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1"/>
      <c r="AE524" s="102" t="str">
        <f ca="1">IF('事業計画(資金分配団体)_設定用　※削除・編集禁止'!$OP$70="-","",INDIRECT("'事業計画(資金分配団体)_設定用　※削除・編集禁止'!IU"&amp;63+'事業計画(資金分配団体)_設定用　※削除・編集禁止'!$OP$70))</f>
        <v/>
      </c>
      <c r="AF524" s="103"/>
      <c r="AG524" s="103"/>
      <c r="AH524" s="103"/>
      <c r="AI524" s="103"/>
      <c r="AJ524" s="104"/>
      <c r="AK524" s="35"/>
      <c r="AL524" s="4"/>
      <c r="AM524" s="28" t="str">
        <f t="shared" ca="1" si="39"/>
        <v>(空欄)</v>
      </c>
    </row>
    <row r="525" spans="1:41" ht="25.2" hidden="1" customHeight="1" x14ac:dyDescent="0.2">
      <c r="B525" s="99" t="str">
        <f ca="1">IF('事業計画(資金分配団体)_設定用　※削除・編集禁止'!$OP$70="-","",INDIRECT("'事業計画(資金分配団体)_設定用　※削除・編集禁止'!JA"&amp;63+'事業計画(資金分配団体)_設定用　※削除・編集禁止'!$OP$70))</f>
        <v/>
      </c>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1"/>
      <c r="AE525" s="102" t="str">
        <f ca="1">IF('事業計画(資金分配団体)_設定用　※削除・編集禁止'!$OP$70="-","",INDIRECT("'事業計画(資金分配団体)_設定用　※削除・編集禁止'!KD"&amp;63+'事業計画(資金分配団体)_設定用　※削除・編集禁止'!$OP$70))</f>
        <v/>
      </c>
      <c r="AF525" s="103"/>
      <c r="AG525" s="103"/>
      <c r="AH525" s="103"/>
      <c r="AI525" s="103"/>
      <c r="AJ525" s="104"/>
      <c r="AK525" s="35"/>
      <c r="AL525" s="4"/>
      <c r="AM525" s="28" t="str">
        <f t="shared" ca="1" si="39"/>
        <v>(空欄)</v>
      </c>
    </row>
    <row r="526" spans="1:41" ht="25.2" hidden="1" customHeight="1" x14ac:dyDescent="0.2">
      <c r="B526" s="99" t="str">
        <f ca="1">IF('事業計画(資金分配団体)_設定用　※削除・編集禁止'!$OP$70="-","",INDIRECT("'事業計画(資金分配団体)_設定用　※削除・編集禁止'!KJ"&amp;63+'事業計画(資金分配団体)_設定用　※削除・編集禁止'!$OP$70))</f>
        <v/>
      </c>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1"/>
      <c r="AE526" s="102" t="str">
        <f ca="1">IF('事業計画(資金分配団体)_設定用　※削除・編集禁止'!$OP$70="-","",INDIRECT("'事業計画(資金分配団体)_設定用　※削除・編集禁止'!LM"&amp;63+'事業計画(資金分配団体)_設定用　※削除・編集禁止'!$OP$70))</f>
        <v/>
      </c>
      <c r="AF526" s="103"/>
      <c r="AG526" s="103"/>
      <c r="AH526" s="103"/>
      <c r="AI526" s="103"/>
      <c r="AJ526" s="104"/>
      <c r="AK526" s="35"/>
      <c r="AL526" s="4"/>
      <c r="AM526" s="28" t="str">
        <f t="shared" ca="1" si="39"/>
        <v>(空欄)</v>
      </c>
    </row>
    <row r="527" spans="1:41" ht="25.2" hidden="1" customHeight="1" x14ac:dyDescent="0.2">
      <c r="B527" s="99" t="str">
        <f ca="1">IF('事業計画(資金分配団体)_設定用　※削除・編集禁止'!$OP$70="-","",INDIRECT("'事業計画(資金分配団体)_設定用　※削除・編集禁止'!LS"&amp;63+'事業計画(資金分配団体)_設定用　※削除・編集禁止'!$OP$70))</f>
        <v/>
      </c>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1"/>
      <c r="AE527" s="102" t="str">
        <f ca="1">IF('事業計画(資金分配団体)_設定用　※削除・編集禁止'!$OP$70="-","",INDIRECT("'事業計画(資金分配団体)_設定用　※削除・編集禁止'!MV"&amp;63+'事業計画(資金分配団体)_設定用　※削除・編集禁止'!$OP$70))</f>
        <v/>
      </c>
      <c r="AF527" s="103"/>
      <c r="AG527" s="103"/>
      <c r="AH527" s="103"/>
      <c r="AI527" s="103"/>
      <c r="AJ527" s="104"/>
      <c r="AK527" s="35"/>
      <c r="AL527" s="4"/>
      <c r="AM527" s="28" t="str">
        <f t="shared" ca="1" si="39"/>
        <v>(空欄)</v>
      </c>
    </row>
    <row r="528" spans="1:41" ht="25.2" hidden="1" customHeight="1" thickBot="1" x14ac:dyDescent="0.25">
      <c r="B528" s="85" t="str">
        <f ca="1">IF('事業計画(資金分配団体)_設定用　※削除・編集禁止'!$OP$70="-","",INDIRECT("'事業計画(資金分配団体)_設定用　※削除・編集禁止'!NB"&amp;63+'事業計画(資金分配団体)_設定用　※削除・編集禁止'!$OP$70))</f>
        <v/>
      </c>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7"/>
      <c r="AE528" s="90" t="str">
        <f ca="1">IF('事業計画(資金分配団体)_設定用　※削除・編集禁止'!$OP$70="-","",INDIRECT("'事業計画(資金分配団体)_設定用　※削除・編集禁止'!OE"&amp;63+'事業計画(資金分配団体)_設定用　※削除・編集禁止'!$OP$70))</f>
        <v/>
      </c>
      <c r="AF528" s="91"/>
      <c r="AG528" s="91"/>
      <c r="AH528" s="91"/>
      <c r="AI528" s="91"/>
      <c r="AJ528" s="92"/>
      <c r="AK528" s="35"/>
      <c r="AL528" s="4"/>
      <c r="AM528" s="28" t="str">
        <f t="shared" ca="1" si="39"/>
        <v>(空欄)</v>
      </c>
    </row>
    <row r="529" spans="1:41" s="10" customFormat="1" ht="25.2" hidden="1" customHeight="1" x14ac:dyDescent="0.2">
      <c r="A529" s="6"/>
      <c r="B529" s="13"/>
      <c r="C529" s="13"/>
      <c r="D529" s="14"/>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6"/>
      <c r="AL529" s="9"/>
      <c r="AM529" s="28" t="str">
        <f ca="1">IF(COUNTIF(AM519:AM528,"(空欄)")=10,"(空欄)","")</f>
        <v>(空欄)</v>
      </c>
      <c r="AN529" s="31"/>
      <c r="AO529" s="31"/>
    </row>
    <row r="530" spans="1:41" s="10" customFormat="1" ht="25.2" hidden="1" customHeight="1" thickBot="1" x14ac:dyDescent="0.25">
      <c r="A530" s="6"/>
      <c r="B530" s="24" t="s">
        <v>62</v>
      </c>
      <c r="C530" s="24"/>
      <c r="D530" s="14"/>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6"/>
      <c r="AL530" s="9"/>
      <c r="AM530" s="28" t="str">
        <f ca="1">IF(COUNTIF(AM532:AM541,"(空欄)")=10,"(空欄)","")</f>
        <v>(空欄)</v>
      </c>
      <c r="AN530" s="31"/>
      <c r="AO530" s="31"/>
    </row>
    <row r="531" spans="1:41" ht="25.2" hidden="1" customHeight="1" x14ac:dyDescent="0.2">
      <c r="B531" s="93" t="s">
        <v>58</v>
      </c>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5"/>
      <c r="AE531" s="96" t="s">
        <v>34</v>
      </c>
      <c r="AF531" s="97"/>
      <c r="AG531" s="97"/>
      <c r="AH531" s="97"/>
      <c r="AI531" s="97"/>
      <c r="AJ531" s="98"/>
      <c r="AK531" s="18"/>
      <c r="AL531" s="4"/>
      <c r="AM531" s="28" t="str">
        <f ca="1">IF(COUNTIF(AM532:AM541,"(空欄)")=10,"(空欄)","")</f>
        <v>(空欄)</v>
      </c>
    </row>
    <row r="532" spans="1:41" ht="25.2" hidden="1" customHeight="1" x14ac:dyDescent="0.2">
      <c r="B532" s="99" t="str">
        <f ca="1">IF('事業計画(資金分配団体)_設定用　※削除・編集禁止'!$OP$71="-","",INDIRECT("'事業計画(資金分配団体)_設定用　※削除・編集禁止'!AY"&amp;63+'事業計画(資金分配団体)_設定用　※削除・編集禁止'!$OP$71))</f>
        <v/>
      </c>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1"/>
      <c r="AE532" s="102" t="str">
        <f ca="1">IF('事業計画(資金分配団体)_設定用　※削除・編集禁止'!$OP$71="-","",INDIRECT("'事業計画(資金分配団体)_設定用　※削除・編集禁止'!CB"&amp;63+'事業計画(資金分配団体)_設定用　※削除・編集禁止'!$OP$71))</f>
        <v/>
      </c>
      <c r="AF532" s="103"/>
      <c r="AG532" s="103"/>
      <c r="AH532" s="103"/>
      <c r="AI532" s="103"/>
      <c r="AJ532" s="104"/>
      <c r="AK532" s="35"/>
      <c r="AL532" s="4"/>
      <c r="AM532" s="28" t="str">
        <f ca="1">IF(AND(B532="",AE532=""),"(空欄)","")</f>
        <v>(空欄)</v>
      </c>
    </row>
    <row r="533" spans="1:41" ht="25.2" hidden="1" customHeight="1" x14ac:dyDescent="0.2">
      <c r="B533" s="99" t="str">
        <f ca="1">IF('事業計画(資金分配団体)_設定用　※削除・編集禁止'!$OP$71="-","",INDIRECT("'事業計画(資金分配団体)_設定用　※削除・編集禁止'!CH"&amp;63+'事業計画(資金分配団体)_設定用　※削除・編集禁止'!$OP$71))</f>
        <v/>
      </c>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1"/>
      <c r="AE533" s="102" t="str">
        <f ca="1">IF('事業計画(資金分配団体)_設定用　※削除・編集禁止'!$OP$71="-","",INDIRECT("'事業計画(資金分配団体)_設定用　※削除・編集禁止'!DK"&amp;63+'事業計画(資金分配団体)_設定用　※削除・編集禁止'!$OP$71))</f>
        <v/>
      </c>
      <c r="AF533" s="103"/>
      <c r="AG533" s="103"/>
      <c r="AH533" s="103"/>
      <c r="AI533" s="103"/>
      <c r="AJ533" s="104"/>
      <c r="AK533" s="35"/>
      <c r="AL533" s="4"/>
      <c r="AM533" s="28" t="str">
        <f t="shared" ref="AM533:AM541" ca="1" si="40">IF(AND(B533="",AE533=""),"(空欄)","")</f>
        <v>(空欄)</v>
      </c>
    </row>
    <row r="534" spans="1:41" ht="25.2" hidden="1" customHeight="1" x14ac:dyDescent="0.2">
      <c r="B534" s="99" t="str">
        <f ca="1">IF('事業計画(資金分配団体)_設定用　※削除・編集禁止'!$OP$71="-","",INDIRECT("'事業計画(資金分配団体)_設定用　※削除・編集禁止'!DQ"&amp;63+'事業計画(資金分配団体)_設定用　※削除・編集禁止'!$OP$71))</f>
        <v/>
      </c>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1"/>
      <c r="AE534" s="102" t="str">
        <f ca="1">IF('事業計画(資金分配団体)_設定用　※削除・編集禁止'!$OP$71="-","",INDIRECT("'事業計画(資金分配団体)_設定用　※削除・編集禁止'!ET"&amp;63+'事業計画(資金分配団体)_設定用　※削除・編集禁止'!$OP$71))</f>
        <v/>
      </c>
      <c r="AF534" s="103"/>
      <c r="AG534" s="103"/>
      <c r="AH534" s="103"/>
      <c r="AI534" s="103"/>
      <c r="AJ534" s="104"/>
      <c r="AK534" s="35"/>
      <c r="AL534" s="4"/>
      <c r="AM534" s="28" t="str">
        <f t="shared" ca="1" si="40"/>
        <v>(空欄)</v>
      </c>
    </row>
    <row r="535" spans="1:41" ht="25.2" hidden="1" customHeight="1" x14ac:dyDescent="0.2">
      <c r="B535" s="99" t="str">
        <f ca="1">IF('事業計画(資金分配団体)_設定用　※削除・編集禁止'!$OP$71="-","",INDIRECT("'事業計画(資金分配団体)_設定用　※削除・編集禁止'!EZ"&amp;63+'事業計画(資金分配団体)_設定用　※削除・編集禁止'!$OP$71))</f>
        <v/>
      </c>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1"/>
      <c r="AE535" s="102" t="str">
        <f ca="1">IF('事業計画(資金分配団体)_設定用　※削除・編集禁止'!$OP$71="-","",INDIRECT("'事業計画(資金分配団体)_設定用　※削除・編集禁止'!GC"&amp;63+'事業計画(資金分配団体)_設定用　※削除・編集禁止'!$OP$71))</f>
        <v/>
      </c>
      <c r="AF535" s="103"/>
      <c r="AG535" s="103"/>
      <c r="AH535" s="103"/>
      <c r="AI535" s="103"/>
      <c r="AJ535" s="104"/>
      <c r="AK535" s="35"/>
      <c r="AL535" s="4"/>
      <c r="AM535" s="28" t="str">
        <f t="shared" ca="1" si="40"/>
        <v>(空欄)</v>
      </c>
    </row>
    <row r="536" spans="1:41" ht="25.2" hidden="1" customHeight="1" x14ac:dyDescent="0.2">
      <c r="B536" s="99" t="str">
        <f ca="1">IF('事業計画(資金分配団体)_設定用　※削除・編集禁止'!$OP$71="-","",INDIRECT("'事業計画(資金分配団体)_設定用　※削除・編集禁止'!GI"&amp;63+'事業計画(資金分配団体)_設定用　※削除・編集禁止'!$OP$71))</f>
        <v/>
      </c>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1"/>
      <c r="AE536" s="102" t="str">
        <f ca="1">IF('事業計画(資金分配団体)_設定用　※削除・編集禁止'!$OP$71="-","",INDIRECT("'事業計画(資金分配団体)_設定用　※削除・編集禁止'!HL"&amp;63+'事業計画(資金分配団体)_設定用　※削除・編集禁止'!$OP$71))</f>
        <v/>
      </c>
      <c r="AF536" s="103"/>
      <c r="AG536" s="103"/>
      <c r="AH536" s="103"/>
      <c r="AI536" s="103"/>
      <c r="AJ536" s="104"/>
      <c r="AK536" s="35"/>
      <c r="AL536" s="4"/>
      <c r="AM536" s="28" t="str">
        <f t="shared" ca="1" si="40"/>
        <v>(空欄)</v>
      </c>
    </row>
    <row r="537" spans="1:41" ht="25.2" hidden="1" customHeight="1" x14ac:dyDescent="0.2">
      <c r="B537" s="99" t="str">
        <f ca="1">IF('事業計画(資金分配団体)_設定用　※削除・編集禁止'!$OP$71="-","",INDIRECT("'事業計画(資金分配団体)_設定用　※削除・編集禁止'!HR"&amp;63+'事業計画(資金分配団体)_設定用　※削除・編集禁止'!$OP$71))</f>
        <v/>
      </c>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1"/>
      <c r="AE537" s="102" t="str">
        <f ca="1">IF('事業計画(資金分配団体)_設定用　※削除・編集禁止'!$OP$71="-","",INDIRECT("'事業計画(資金分配団体)_設定用　※削除・編集禁止'!IU"&amp;63+'事業計画(資金分配団体)_設定用　※削除・編集禁止'!$OP$71))</f>
        <v/>
      </c>
      <c r="AF537" s="103"/>
      <c r="AG537" s="103"/>
      <c r="AH537" s="103"/>
      <c r="AI537" s="103"/>
      <c r="AJ537" s="104"/>
      <c r="AK537" s="35"/>
      <c r="AL537" s="4"/>
      <c r="AM537" s="28" t="str">
        <f t="shared" ca="1" si="40"/>
        <v>(空欄)</v>
      </c>
    </row>
    <row r="538" spans="1:41" ht="25.2" hidden="1" customHeight="1" x14ac:dyDescent="0.2">
      <c r="B538" s="99" t="str">
        <f ca="1">IF('事業計画(資金分配団体)_設定用　※削除・編集禁止'!$OP$71="-","",INDIRECT("'事業計画(資金分配団体)_設定用　※削除・編集禁止'!JA"&amp;63+'事業計画(資金分配団体)_設定用　※削除・編集禁止'!$OP$71))</f>
        <v/>
      </c>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1"/>
      <c r="AE538" s="102" t="str">
        <f ca="1">IF('事業計画(資金分配団体)_設定用　※削除・編集禁止'!$OP$71="-","",INDIRECT("'事業計画(資金分配団体)_設定用　※削除・編集禁止'!KD"&amp;63+'事業計画(資金分配団体)_設定用　※削除・編集禁止'!$OP$71))</f>
        <v/>
      </c>
      <c r="AF538" s="103"/>
      <c r="AG538" s="103"/>
      <c r="AH538" s="103"/>
      <c r="AI538" s="103"/>
      <c r="AJ538" s="104"/>
      <c r="AK538" s="35"/>
      <c r="AL538" s="4"/>
      <c r="AM538" s="28" t="str">
        <f t="shared" ca="1" si="40"/>
        <v>(空欄)</v>
      </c>
    </row>
    <row r="539" spans="1:41" ht="25.2" hidden="1" customHeight="1" x14ac:dyDescent="0.2">
      <c r="B539" s="99" t="str">
        <f ca="1">IF('事業計画(資金分配団体)_設定用　※削除・編集禁止'!$OP$71="-","",INDIRECT("'事業計画(資金分配団体)_設定用　※削除・編集禁止'!KJ"&amp;63+'事業計画(資金分配団体)_設定用　※削除・編集禁止'!$OP$71))</f>
        <v/>
      </c>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1"/>
      <c r="AE539" s="102" t="str">
        <f ca="1">IF('事業計画(資金分配団体)_設定用　※削除・編集禁止'!$OP$71="-","",INDIRECT("'事業計画(資金分配団体)_設定用　※削除・編集禁止'!LM"&amp;63+'事業計画(資金分配団体)_設定用　※削除・編集禁止'!$OP$71))</f>
        <v/>
      </c>
      <c r="AF539" s="103"/>
      <c r="AG539" s="103"/>
      <c r="AH539" s="103"/>
      <c r="AI539" s="103"/>
      <c r="AJ539" s="104"/>
      <c r="AK539" s="35"/>
      <c r="AL539" s="4"/>
      <c r="AM539" s="28" t="str">
        <f t="shared" ca="1" si="40"/>
        <v>(空欄)</v>
      </c>
    </row>
    <row r="540" spans="1:41" ht="25.2" hidden="1" customHeight="1" x14ac:dyDescent="0.2">
      <c r="B540" s="99" t="str">
        <f ca="1">IF('事業計画(資金分配団体)_設定用　※削除・編集禁止'!$OP$71="-","",INDIRECT("'事業計画(資金分配団体)_設定用　※削除・編集禁止'!LS"&amp;63+'事業計画(資金分配団体)_設定用　※削除・編集禁止'!$OP$71))</f>
        <v/>
      </c>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1"/>
      <c r="AE540" s="102" t="str">
        <f ca="1">IF('事業計画(資金分配団体)_設定用　※削除・編集禁止'!$OP$71="-","",INDIRECT("'事業計画(資金分配団体)_設定用　※削除・編集禁止'!MV"&amp;63+'事業計画(資金分配団体)_設定用　※削除・編集禁止'!$OP$71))</f>
        <v/>
      </c>
      <c r="AF540" s="103"/>
      <c r="AG540" s="103"/>
      <c r="AH540" s="103"/>
      <c r="AI540" s="103"/>
      <c r="AJ540" s="104"/>
      <c r="AK540" s="35"/>
      <c r="AL540" s="4"/>
      <c r="AM540" s="28" t="str">
        <f t="shared" ca="1" si="40"/>
        <v>(空欄)</v>
      </c>
    </row>
    <row r="541" spans="1:41" ht="25.2" hidden="1" customHeight="1" thickBot="1" x14ac:dyDescent="0.25">
      <c r="B541" s="85" t="str">
        <f ca="1">IF('事業計画(資金分配団体)_設定用　※削除・編集禁止'!$OP$71="-","",INDIRECT("'事業計画(資金分配団体)_設定用　※削除・編集禁止'!NB"&amp;63+'事業計画(資金分配団体)_設定用　※削除・編集禁止'!$OP$71))</f>
        <v/>
      </c>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7"/>
      <c r="AE541" s="90" t="str">
        <f ca="1">IF('事業計画(資金分配団体)_設定用　※削除・編集禁止'!$OP$71="-","",INDIRECT("'事業計画(資金分配団体)_設定用　※削除・編集禁止'!OE"&amp;63+'事業計画(資金分配団体)_設定用　※削除・編集禁止'!$OP$71))</f>
        <v/>
      </c>
      <c r="AF541" s="91"/>
      <c r="AG541" s="91"/>
      <c r="AH541" s="91"/>
      <c r="AI541" s="91"/>
      <c r="AJ541" s="92"/>
      <c r="AK541" s="35"/>
      <c r="AL541" s="4"/>
      <c r="AM541" s="28" t="str">
        <f t="shared" ca="1" si="40"/>
        <v>(空欄)</v>
      </c>
    </row>
    <row r="542" spans="1:41" s="10" customFormat="1" ht="25.2" hidden="1" customHeight="1" x14ac:dyDescent="0.2">
      <c r="A542" s="6"/>
      <c r="B542" s="13"/>
      <c r="C542" s="13"/>
      <c r="D542" s="14"/>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6"/>
      <c r="AL542" s="9"/>
      <c r="AM542" s="28" t="str">
        <f ca="1">IF(COUNTIF(AM532:AM541,"(空欄)")=10,"(空欄)","")</f>
        <v>(空欄)</v>
      </c>
      <c r="AN542" s="31"/>
      <c r="AO542" s="31"/>
    </row>
    <row r="543" spans="1:41" s="10" customFormat="1" ht="25.2" hidden="1" customHeight="1" thickBot="1" x14ac:dyDescent="0.25">
      <c r="A543" s="6"/>
      <c r="B543" s="24" t="s">
        <v>63</v>
      </c>
      <c r="C543" s="24"/>
      <c r="D543" s="14"/>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6"/>
      <c r="AL543" s="9"/>
      <c r="AM543" s="28" t="str">
        <f ca="1">IF(COUNTIF(AM545:AM554,"(空欄)")=10,"(空欄)","")</f>
        <v>(空欄)</v>
      </c>
      <c r="AN543" s="31"/>
      <c r="AO543" s="31"/>
    </row>
    <row r="544" spans="1:41" ht="25.2" hidden="1" customHeight="1" x14ac:dyDescent="0.2">
      <c r="B544" s="93" t="s">
        <v>58</v>
      </c>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5"/>
      <c r="AE544" s="96" t="s">
        <v>34</v>
      </c>
      <c r="AF544" s="97"/>
      <c r="AG544" s="97"/>
      <c r="AH544" s="97"/>
      <c r="AI544" s="97"/>
      <c r="AJ544" s="98"/>
      <c r="AK544" s="18"/>
      <c r="AL544" s="4"/>
      <c r="AM544" s="28" t="str">
        <f ca="1">IF(COUNTIF(AM545:AM554,"(空欄)")=10,"(空欄)","")</f>
        <v>(空欄)</v>
      </c>
    </row>
    <row r="545" spans="1:41" ht="25.2" hidden="1" customHeight="1" x14ac:dyDescent="0.2">
      <c r="B545" s="99" t="str">
        <f ca="1">IF('事業計画(資金分配団体)_設定用　※削除・編集禁止'!$OP$72="-","",INDIRECT("'事業計画(資金分配団体)_設定用　※削除・編集禁止'!AY"&amp;63+'事業計画(資金分配団体)_設定用　※削除・編集禁止'!$OP$72))</f>
        <v/>
      </c>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1"/>
      <c r="AE545" s="102" t="str">
        <f ca="1">IF('事業計画(資金分配団体)_設定用　※削除・編集禁止'!$OP$72="-","",INDIRECT("'事業計画(資金分配団体)_設定用　※削除・編集禁止'!CB"&amp;63+'事業計画(資金分配団体)_設定用　※削除・編集禁止'!$OP$72))</f>
        <v/>
      </c>
      <c r="AF545" s="103"/>
      <c r="AG545" s="103"/>
      <c r="AH545" s="103"/>
      <c r="AI545" s="103"/>
      <c r="AJ545" s="104"/>
      <c r="AK545" s="35"/>
      <c r="AL545" s="4"/>
      <c r="AM545" s="28" t="str">
        <f ca="1">IF(AND(B545="",AE545=""),"(空欄)","")</f>
        <v>(空欄)</v>
      </c>
    </row>
    <row r="546" spans="1:41" ht="25.2" hidden="1" customHeight="1" x14ac:dyDescent="0.2">
      <c r="B546" s="99" t="str">
        <f ca="1">IF('事業計画(資金分配団体)_設定用　※削除・編集禁止'!$OP$72="-","",INDIRECT("'事業計画(資金分配団体)_設定用　※削除・編集禁止'!CH"&amp;63+'事業計画(資金分配団体)_設定用　※削除・編集禁止'!$OP$72))</f>
        <v/>
      </c>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1"/>
      <c r="AE546" s="102" t="str">
        <f ca="1">IF('事業計画(資金分配団体)_設定用　※削除・編集禁止'!$OP$72="-","",INDIRECT("'事業計画(資金分配団体)_設定用　※削除・編集禁止'!DK"&amp;63+'事業計画(資金分配団体)_設定用　※削除・編集禁止'!$OP$72))</f>
        <v/>
      </c>
      <c r="AF546" s="103"/>
      <c r="AG546" s="103"/>
      <c r="AH546" s="103"/>
      <c r="AI546" s="103"/>
      <c r="AJ546" s="104"/>
      <c r="AK546" s="35"/>
      <c r="AL546" s="4"/>
      <c r="AM546" s="28" t="str">
        <f t="shared" ref="AM546:AM554" ca="1" si="41">IF(AND(B546="",AE546=""),"(空欄)","")</f>
        <v>(空欄)</v>
      </c>
    </row>
    <row r="547" spans="1:41" ht="25.2" hidden="1" customHeight="1" x14ac:dyDescent="0.2">
      <c r="B547" s="99" t="str">
        <f ca="1">IF('事業計画(資金分配団体)_設定用　※削除・編集禁止'!$OP$72="-","",INDIRECT("'事業計画(資金分配団体)_設定用　※削除・編集禁止'!DQ"&amp;63+'事業計画(資金分配団体)_設定用　※削除・編集禁止'!$OP$72))</f>
        <v/>
      </c>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1"/>
      <c r="AE547" s="102" t="str">
        <f ca="1">IF('事業計画(資金分配団体)_設定用　※削除・編集禁止'!$OP$72="-","",INDIRECT("'事業計画(資金分配団体)_設定用　※削除・編集禁止'!ET"&amp;63+'事業計画(資金分配団体)_設定用　※削除・編集禁止'!$OP$72))</f>
        <v/>
      </c>
      <c r="AF547" s="103"/>
      <c r="AG547" s="103"/>
      <c r="AH547" s="103"/>
      <c r="AI547" s="103"/>
      <c r="AJ547" s="104"/>
      <c r="AK547" s="35"/>
      <c r="AL547" s="4"/>
      <c r="AM547" s="28" t="str">
        <f t="shared" ca="1" si="41"/>
        <v>(空欄)</v>
      </c>
    </row>
    <row r="548" spans="1:41" ht="25.2" hidden="1" customHeight="1" x14ac:dyDescent="0.2">
      <c r="B548" s="99" t="str">
        <f ca="1">IF('事業計画(資金分配団体)_設定用　※削除・編集禁止'!$OP$72="-","",INDIRECT("'事業計画(資金分配団体)_設定用　※削除・編集禁止'!EZ"&amp;63+'事業計画(資金分配団体)_設定用　※削除・編集禁止'!$OP$72))</f>
        <v/>
      </c>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1"/>
      <c r="AE548" s="102" t="str">
        <f ca="1">IF('事業計画(資金分配団体)_設定用　※削除・編集禁止'!$OP$72="-","",INDIRECT("'事業計画(資金分配団体)_設定用　※削除・編集禁止'!GC"&amp;63+'事業計画(資金分配団体)_設定用　※削除・編集禁止'!$OP$72))</f>
        <v/>
      </c>
      <c r="AF548" s="103"/>
      <c r="AG548" s="103"/>
      <c r="AH548" s="103"/>
      <c r="AI548" s="103"/>
      <c r="AJ548" s="104"/>
      <c r="AK548" s="35"/>
      <c r="AL548" s="4"/>
      <c r="AM548" s="28" t="str">
        <f t="shared" ca="1" si="41"/>
        <v>(空欄)</v>
      </c>
    </row>
    <row r="549" spans="1:41" ht="25.2" hidden="1" customHeight="1" x14ac:dyDescent="0.2">
      <c r="B549" s="99" t="str">
        <f ca="1">IF('事業計画(資金分配団体)_設定用　※削除・編集禁止'!$OP$72="-","",INDIRECT("'事業計画(資金分配団体)_設定用　※削除・編集禁止'!GI"&amp;63+'事業計画(資金分配団体)_設定用　※削除・編集禁止'!$OP$72))</f>
        <v/>
      </c>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1"/>
      <c r="AE549" s="102" t="str">
        <f ca="1">IF('事業計画(資金分配団体)_設定用　※削除・編集禁止'!$OP$72="-","",INDIRECT("'事業計画(資金分配団体)_設定用　※削除・編集禁止'!HL"&amp;63+'事業計画(資金分配団体)_設定用　※削除・編集禁止'!$OP$72))</f>
        <v/>
      </c>
      <c r="AF549" s="103"/>
      <c r="AG549" s="103"/>
      <c r="AH549" s="103"/>
      <c r="AI549" s="103"/>
      <c r="AJ549" s="104"/>
      <c r="AK549" s="35"/>
      <c r="AL549" s="4"/>
      <c r="AM549" s="28" t="str">
        <f t="shared" ca="1" si="41"/>
        <v>(空欄)</v>
      </c>
    </row>
    <row r="550" spans="1:41" ht="25.2" hidden="1" customHeight="1" x14ac:dyDescent="0.2">
      <c r="B550" s="99" t="str">
        <f ca="1">IF('事業計画(資金分配団体)_設定用　※削除・編集禁止'!$OP$72="-","",INDIRECT("'事業計画(資金分配団体)_設定用　※削除・編集禁止'!HR"&amp;63+'事業計画(資金分配団体)_設定用　※削除・編集禁止'!$OP$72))</f>
        <v/>
      </c>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1"/>
      <c r="AE550" s="102" t="str">
        <f ca="1">IF('事業計画(資金分配団体)_設定用　※削除・編集禁止'!$OP$72="-","",INDIRECT("'事業計画(資金分配団体)_設定用　※削除・編集禁止'!IU"&amp;63+'事業計画(資金分配団体)_設定用　※削除・編集禁止'!$OP$72))</f>
        <v/>
      </c>
      <c r="AF550" s="103"/>
      <c r="AG550" s="103"/>
      <c r="AH550" s="103"/>
      <c r="AI550" s="103"/>
      <c r="AJ550" s="104"/>
      <c r="AK550" s="35"/>
      <c r="AL550" s="4"/>
      <c r="AM550" s="28" t="str">
        <f t="shared" ca="1" si="41"/>
        <v>(空欄)</v>
      </c>
    </row>
    <row r="551" spans="1:41" ht="25.2" hidden="1" customHeight="1" x14ac:dyDescent="0.2">
      <c r="B551" s="99" t="str">
        <f ca="1">IF('事業計画(資金分配団体)_設定用　※削除・編集禁止'!$OP$72="-","",INDIRECT("'事業計画(資金分配団体)_設定用　※削除・編集禁止'!JA"&amp;63+'事業計画(資金分配団体)_設定用　※削除・編集禁止'!$OP$72))</f>
        <v/>
      </c>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1"/>
      <c r="AE551" s="102" t="str">
        <f ca="1">IF('事業計画(資金分配団体)_設定用　※削除・編集禁止'!$OP$72="-","",INDIRECT("'事業計画(資金分配団体)_設定用　※削除・編集禁止'!KD"&amp;63+'事業計画(資金分配団体)_設定用　※削除・編集禁止'!$OP$72))</f>
        <v/>
      </c>
      <c r="AF551" s="103"/>
      <c r="AG551" s="103"/>
      <c r="AH551" s="103"/>
      <c r="AI551" s="103"/>
      <c r="AJ551" s="104"/>
      <c r="AK551" s="35"/>
      <c r="AL551" s="4"/>
      <c r="AM551" s="28" t="str">
        <f t="shared" ca="1" si="41"/>
        <v>(空欄)</v>
      </c>
    </row>
    <row r="552" spans="1:41" ht="25.2" hidden="1" customHeight="1" x14ac:dyDescent="0.2">
      <c r="B552" s="99" t="str">
        <f ca="1">IF('事業計画(資金分配団体)_設定用　※削除・編集禁止'!$OP$72="-","",INDIRECT("'事業計画(資金分配団体)_設定用　※削除・編集禁止'!KJ"&amp;63+'事業計画(資金分配団体)_設定用　※削除・編集禁止'!$OP$72))</f>
        <v/>
      </c>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1"/>
      <c r="AE552" s="102" t="str">
        <f ca="1">IF('事業計画(資金分配団体)_設定用　※削除・編集禁止'!$OP$72="-","",INDIRECT("'事業計画(資金分配団体)_設定用　※削除・編集禁止'!LM"&amp;63+'事業計画(資金分配団体)_設定用　※削除・編集禁止'!$OP$72))</f>
        <v/>
      </c>
      <c r="AF552" s="103"/>
      <c r="AG552" s="103"/>
      <c r="AH552" s="103"/>
      <c r="AI552" s="103"/>
      <c r="AJ552" s="104"/>
      <c r="AK552" s="35"/>
      <c r="AL552" s="4"/>
      <c r="AM552" s="28" t="str">
        <f t="shared" ca="1" si="41"/>
        <v>(空欄)</v>
      </c>
    </row>
    <row r="553" spans="1:41" ht="25.2" hidden="1" customHeight="1" x14ac:dyDescent="0.2">
      <c r="B553" s="99" t="str">
        <f ca="1">IF('事業計画(資金分配団体)_設定用　※削除・編集禁止'!$OP$72="-","",INDIRECT("'事業計画(資金分配団体)_設定用　※削除・編集禁止'!LS"&amp;63+'事業計画(資金分配団体)_設定用　※削除・編集禁止'!$OP$72))</f>
        <v/>
      </c>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1"/>
      <c r="AE553" s="102" t="str">
        <f ca="1">IF('事業計画(資金分配団体)_設定用　※削除・編集禁止'!$OP$72="-","",INDIRECT("'事業計画(資金分配団体)_設定用　※削除・編集禁止'!MV"&amp;63+'事業計画(資金分配団体)_設定用　※削除・編集禁止'!$OP$72))</f>
        <v/>
      </c>
      <c r="AF553" s="103"/>
      <c r="AG553" s="103"/>
      <c r="AH553" s="103"/>
      <c r="AI553" s="103"/>
      <c r="AJ553" s="104"/>
      <c r="AK553" s="35"/>
      <c r="AL553" s="4"/>
      <c r="AM553" s="28" t="str">
        <f t="shared" ca="1" si="41"/>
        <v>(空欄)</v>
      </c>
    </row>
    <row r="554" spans="1:41" ht="25.2" hidden="1" customHeight="1" thickBot="1" x14ac:dyDescent="0.25">
      <c r="B554" s="85" t="str">
        <f ca="1">IF('事業計画(資金分配団体)_設定用　※削除・編集禁止'!$OP$72="-","",INDIRECT("'事業計画(資金分配団体)_設定用　※削除・編集禁止'!NB"&amp;63+'事業計画(資金分配団体)_設定用　※削除・編集禁止'!$OP$72))</f>
        <v/>
      </c>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7"/>
      <c r="AE554" s="90" t="str">
        <f ca="1">IF('事業計画(資金分配団体)_設定用　※削除・編集禁止'!$OP$72="-","",INDIRECT("'事業計画(資金分配団体)_設定用　※削除・編集禁止'!OE"&amp;63+'事業計画(資金分配団体)_設定用　※削除・編集禁止'!$OP$72))</f>
        <v/>
      </c>
      <c r="AF554" s="91"/>
      <c r="AG554" s="91"/>
      <c r="AH554" s="91"/>
      <c r="AI554" s="91"/>
      <c r="AJ554" s="92"/>
      <c r="AK554" s="35"/>
      <c r="AL554" s="4"/>
      <c r="AM554" s="28" t="str">
        <f t="shared" ca="1" si="41"/>
        <v>(空欄)</v>
      </c>
    </row>
    <row r="555" spans="1:41" s="10" customFormat="1" ht="25.2" hidden="1" customHeight="1" x14ac:dyDescent="0.2">
      <c r="A555" s="6"/>
      <c r="B555" s="13"/>
      <c r="C555" s="13"/>
      <c r="D555" s="14"/>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6"/>
      <c r="AL555" s="9"/>
      <c r="AM555" s="28" t="str">
        <f ca="1">IF(COUNTIF(AM545:AM554,"(空欄)")=10,"(空欄)","")</f>
        <v>(空欄)</v>
      </c>
      <c r="AN555" s="31"/>
      <c r="AO555" s="31"/>
    </row>
    <row r="556" spans="1:41" s="10" customFormat="1" ht="25.2" hidden="1" customHeight="1" thickBot="1" x14ac:dyDescent="0.25">
      <c r="A556" s="6"/>
      <c r="B556" s="24" t="s">
        <v>64</v>
      </c>
      <c r="C556" s="24"/>
      <c r="D556" s="14"/>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6"/>
      <c r="AL556" s="9"/>
      <c r="AM556" s="28" t="str">
        <f ca="1">IF(COUNTIF(AM558:AM567,"(空欄)")=10,"(空欄)","")</f>
        <v>(空欄)</v>
      </c>
      <c r="AN556" s="31"/>
      <c r="AO556" s="31"/>
    </row>
    <row r="557" spans="1:41" ht="25.2" hidden="1" customHeight="1" x14ac:dyDescent="0.2">
      <c r="B557" s="93" t="s">
        <v>58</v>
      </c>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5"/>
      <c r="AE557" s="96" t="s">
        <v>34</v>
      </c>
      <c r="AF557" s="97"/>
      <c r="AG557" s="97"/>
      <c r="AH557" s="97"/>
      <c r="AI557" s="97"/>
      <c r="AJ557" s="98"/>
      <c r="AK557" s="18"/>
      <c r="AL557" s="4"/>
      <c r="AM557" s="28" t="str">
        <f ca="1">IF(COUNTIF(AM558:AM567,"(空欄)")=10,"(空欄)","")</f>
        <v>(空欄)</v>
      </c>
    </row>
    <row r="558" spans="1:41" ht="25.2" hidden="1" customHeight="1" x14ac:dyDescent="0.2">
      <c r="B558" s="99" t="str">
        <f ca="1">IF('事業計画(資金分配団体)_設定用　※削除・編集禁止'!$OP$73="-","",INDIRECT("'事業計画(資金分配団体)_設定用　※削除・編集禁止'!AY"&amp;63+'事業計画(資金分配団体)_設定用　※削除・編集禁止'!$OP$73))</f>
        <v/>
      </c>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1"/>
      <c r="AE558" s="102" t="str">
        <f ca="1">IF('事業計画(資金分配団体)_設定用　※削除・編集禁止'!$OP$73="-","",INDIRECT("'事業計画(資金分配団体)_設定用　※削除・編集禁止'!CB"&amp;63+'事業計画(資金分配団体)_設定用　※削除・編集禁止'!$OP$73))</f>
        <v/>
      </c>
      <c r="AF558" s="103"/>
      <c r="AG558" s="103"/>
      <c r="AH558" s="103"/>
      <c r="AI558" s="103"/>
      <c r="AJ558" s="104"/>
      <c r="AK558" s="35"/>
      <c r="AL558" s="4"/>
      <c r="AM558" s="28" t="str">
        <f ca="1">IF(AND(B558="",AE558=""),"(空欄)","")</f>
        <v>(空欄)</v>
      </c>
    </row>
    <row r="559" spans="1:41" ht="25.2" hidden="1" customHeight="1" x14ac:dyDescent="0.2">
      <c r="B559" s="99" t="str">
        <f ca="1">IF('事業計画(資金分配団体)_設定用　※削除・編集禁止'!$OP$73="-","",INDIRECT("'事業計画(資金分配団体)_設定用　※削除・編集禁止'!CH"&amp;63+'事業計画(資金分配団体)_設定用　※削除・編集禁止'!$OP$73))</f>
        <v/>
      </c>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1"/>
      <c r="AE559" s="102" t="str">
        <f ca="1">IF('事業計画(資金分配団体)_設定用　※削除・編集禁止'!$OP$73="-","",INDIRECT("'事業計画(資金分配団体)_設定用　※削除・編集禁止'!DK"&amp;63+'事業計画(資金分配団体)_設定用　※削除・編集禁止'!$OP$73))</f>
        <v/>
      </c>
      <c r="AF559" s="103"/>
      <c r="AG559" s="103"/>
      <c r="AH559" s="103"/>
      <c r="AI559" s="103"/>
      <c r="AJ559" s="104"/>
      <c r="AK559" s="35"/>
      <c r="AL559" s="4"/>
      <c r="AM559" s="28" t="str">
        <f t="shared" ref="AM559:AM567" ca="1" si="42">IF(AND(B559="",AE559=""),"(空欄)","")</f>
        <v>(空欄)</v>
      </c>
    </row>
    <row r="560" spans="1:41" ht="25.2" hidden="1" customHeight="1" x14ac:dyDescent="0.2">
      <c r="B560" s="99" t="str">
        <f ca="1">IF('事業計画(資金分配団体)_設定用　※削除・編集禁止'!$OP$73="-","",INDIRECT("'事業計画(資金分配団体)_設定用　※削除・編集禁止'!DQ"&amp;63+'事業計画(資金分配団体)_設定用　※削除・編集禁止'!$OP$73))</f>
        <v/>
      </c>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1"/>
      <c r="AE560" s="102" t="str">
        <f ca="1">IF('事業計画(資金分配団体)_設定用　※削除・編集禁止'!$OP$73="-","",INDIRECT("'事業計画(資金分配団体)_設定用　※削除・編集禁止'!ET"&amp;63+'事業計画(資金分配団体)_設定用　※削除・編集禁止'!$OP$73))</f>
        <v/>
      </c>
      <c r="AF560" s="103"/>
      <c r="AG560" s="103"/>
      <c r="AH560" s="103"/>
      <c r="AI560" s="103"/>
      <c r="AJ560" s="104"/>
      <c r="AK560" s="35"/>
      <c r="AL560" s="4"/>
      <c r="AM560" s="28" t="str">
        <f t="shared" ca="1" si="42"/>
        <v>(空欄)</v>
      </c>
    </row>
    <row r="561" spans="1:41" ht="25.2" hidden="1" customHeight="1" x14ac:dyDescent="0.2">
      <c r="B561" s="99" t="str">
        <f ca="1">IF('事業計画(資金分配団体)_設定用　※削除・編集禁止'!$OP$73="-","",INDIRECT("'事業計画(資金分配団体)_設定用　※削除・編集禁止'!EZ"&amp;63+'事業計画(資金分配団体)_設定用　※削除・編集禁止'!$OP$73))</f>
        <v/>
      </c>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1"/>
      <c r="AE561" s="102" t="str">
        <f ca="1">IF('事業計画(資金分配団体)_設定用　※削除・編集禁止'!$OP$73="-","",INDIRECT("'事業計画(資金分配団体)_設定用　※削除・編集禁止'!GC"&amp;63+'事業計画(資金分配団体)_設定用　※削除・編集禁止'!$OP$73))</f>
        <v/>
      </c>
      <c r="AF561" s="103"/>
      <c r="AG561" s="103"/>
      <c r="AH561" s="103"/>
      <c r="AI561" s="103"/>
      <c r="AJ561" s="104"/>
      <c r="AK561" s="35"/>
      <c r="AL561" s="4"/>
      <c r="AM561" s="28" t="str">
        <f t="shared" ca="1" si="42"/>
        <v>(空欄)</v>
      </c>
    </row>
    <row r="562" spans="1:41" ht="25.2" hidden="1" customHeight="1" x14ac:dyDescent="0.2">
      <c r="B562" s="99" t="str">
        <f ca="1">IF('事業計画(資金分配団体)_設定用　※削除・編集禁止'!$OP$73="-","",INDIRECT("'事業計画(資金分配団体)_設定用　※削除・編集禁止'!GI"&amp;63+'事業計画(資金分配団体)_設定用　※削除・編集禁止'!$OP$73))</f>
        <v/>
      </c>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1"/>
      <c r="AE562" s="102" t="str">
        <f ca="1">IF('事業計画(資金分配団体)_設定用　※削除・編集禁止'!$OP$73="-","",INDIRECT("'事業計画(資金分配団体)_設定用　※削除・編集禁止'!HL"&amp;63+'事業計画(資金分配団体)_設定用　※削除・編集禁止'!$OP$73))</f>
        <v/>
      </c>
      <c r="AF562" s="103"/>
      <c r="AG562" s="103"/>
      <c r="AH562" s="103"/>
      <c r="AI562" s="103"/>
      <c r="AJ562" s="104"/>
      <c r="AK562" s="35"/>
      <c r="AL562" s="4"/>
      <c r="AM562" s="28" t="str">
        <f t="shared" ca="1" si="42"/>
        <v>(空欄)</v>
      </c>
    </row>
    <row r="563" spans="1:41" ht="25.2" hidden="1" customHeight="1" x14ac:dyDescent="0.2">
      <c r="B563" s="99" t="str">
        <f ca="1">IF('事業計画(資金分配団体)_設定用　※削除・編集禁止'!$OP$73="-","",INDIRECT("'事業計画(資金分配団体)_設定用　※削除・編集禁止'!HR"&amp;63+'事業計画(資金分配団体)_設定用　※削除・編集禁止'!$OP$73))</f>
        <v/>
      </c>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1"/>
      <c r="AE563" s="102" t="str">
        <f ca="1">IF('事業計画(資金分配団体)_設定用　※削除・編集禁止'!$OP$73="-","",INDIRECT("'事業計画(資金分配団体)_設定用　※削除・編集禁止'!IU"&amp;63+'事業計画(資金分配団体)_設定用　※削除・編集禁止'!$OP$73))</f>
        <v/>
      </c>
      <c r="AF563" s="103"/>
      <c r="AG563" s="103"/>
      <c r="AH563" s="103"/>
      <c r="AI563" s="103"/>
      <c r="AJ563" s="104"/>
      <c r="AK563" s="35"/>
      <c r="AL563" s="4"/>
      <c r="AM563" s="28" t="str">
        <f t="shared" ca="1" si="42"/>
        <v>(空欄)</v>
      </c>
    </row>
    <row r="564" spans="1:41" ht="25.2" hidden="1" customHeight="1" x14ac:dyDescent="0.2">
      <c r="B564" s="99" t="str">
        <f ca="1">IF('事業計画(資金分配団体)_設定用　※削除・編集禁止'!$OP$73="-","",INDIRECT("'事業計画(資金分配団体)_設定用　※削除・編集禁止'!JA"&amp;63+'事業計画(資金分配団体)_設定用　※削除・編集禁止'!$OP$73))</f>
        <v/>
      </c>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1"/>
      <c r="AE564" s="102" t="str">
        <f ca="1">IF('事業計画(資金分配団体)_設定用　※削除・編集禁止'!$OP$73="-","",INDIRECT("'事業計画(資金分配団体)_設定用　※削除・編集禁止'!KD"&amp;63+'事業計画(資金分配団体)_設定用　※削除・編集禁止'!$OP$73))</f>
        <v/>
      </c>
      <c r="AF564" s="103"/>
      <c r="AG564" s="103"/>
      <c r="AH564" s="103"/>
      <c r="AI564" s="103"/>
      <c r="AJ564" s="104"/>
      <c r="AK564" s="35"/>
      <c r="AL564" s="4"/>
      <c r="AM564" s="28" t="str">
        <f t="shared" ca="1" si="42"/>
        <v>(空欄)</v>
      </c>
    </row>
    <row r="565" spans="1:41" ht="25.2" hidden="1" customHeight="1" x14ac:dyDescent="0.2">
      <c r="B565" s="99" t="str">
        <f ca="1">IF('事業計画(資金分配団体)_設定用　※削除・編集禁止'!$OP$73="-","",INDIRECT("'事業計画(資金分配団体)_設定用　※削除・編集禁止'!KJ"&amp;63+'事業計画(資金分配団体)_設定用　※削除・編集禁止'!$OP$73))</f>
        <v/>
      </c>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1"/>
      <c r="AE565" s="102" t="str">
        <f ca="1">IF('事業計画(資金分配団体)_設定用　※削除・編集禁止'!$OP$73="-","",INDIRECT("'事業計画(資金分配団体)_設定用　※削除・編集禁止'!LM"&amp;63+'事業計画(資金分配団体)_設定用　※削除・編集禁止'!$OP$73))</f>
        <v/>
      </c>
      <c r="AF565" s="103"/>
      <c r="AG565" s="103"/>
      <c r="AH565" s="103"/>
      <c r="AI565" s="103"/>
      <c r="AJ565" s="104"/>
      <c r="AK565" s="35"/>
      <c r="AL565" s="4"/>
      <c r="AM565" s="28" t="str">
        <f t="shared" ca="1" si="42"/>
        <v>(空欄)</v>
      </c>
    </row>
    <row r="566" spans="1:41" ht="25.2" hidden="1" customHeight="1" x14ac:dyDescent="0.2">
      <c r="B566" s="99" t="str">
        <f ca="1">IF('事業計画(資金分配団体)_設定用　※削除・編集禁止'!$OP$73="-","",INDIRECT("'事業計画(資金分配団体)_設定用　※削除・編集禁止'!LS"&amp;63+'事業計画(資金分配団体)_設定用　※削除・編集禁止'!$OP$73))</f>
        <v/>
      </c>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1"/>
      <c r="AE566" s="102" t="str">
        <f ca="1">IF('事業計画(資金分配団体)_設定用　※削除・編集禁止'!$OP$73="-","",INDIRECT("'事業計画(資金分配団体)_設定用　※削除・編集禁止'!MV"&amp;63+'事業計画(資金分配団体)_設定用　※削除・編集禁止'!$OP$73))</f>
        <v/>
      </c>
      <c r="AF566" s="103"/>
      <c r="AG566" s="103"/>
      <c r="AH566" s="103"/>
      <c r="AI566" s="103"/>
      <c r="AJ566" s="104"/>
      <c r="AK566" s="35"/>
      <c r="AL566" s="4"/>
      <c r="AM566" s="28" t="str">
        <f t="shared" ca="1" si="42"/>
        <v>(空欄)</v>
      </c>
    </row>
    <row r="567" spans="1:41" ht="25.2" hidden="1" customHeight="1" thickBot="1" x14ac:dyDescent="0.25">
      <c r="B567" s="85" t="str">
        <f ca="1">IF('事業計画(資金分配団体)_設定用　※削除・編集禁止'!$OP$73="-","",INDIRECT("'事業計画(資金分配団体)_設定用　※削除・編集禁止'!NB"&amp;63+'事業計画(資金分配団体)_設定用　※削除・編集禁止'!$OP$73))</f>
        <v/>
      </c>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7"/>
      <c r="AE567" s="90" t="str">
        <f ca="1">IF('事業計画(資金分配団体)_設定用　※削除・編集禁止'!$OP$73="-","",INDIRECT("'事業計画(資金分配団体)_設定用　※削除・編集禁止'!OE"&amp;63+'事業計画(資金分配団体)_設定用　※削除・編集禁止'!$OP$73))</f>
        <v/>
      </c>
      <c r="AF567" s="91"/>
      <c r="AG567" s="91"/>
      <c r="AH567" s="91"/>
      <c r="AI567" s="91"/>
      <c r="AJ567" s="92"/>
      <c r="AK567" s="35"/>
      <c r="AL567" s="4"/>
      <c r="AM567" s="28" t="str">
        <f t="shared" ca="1" si="42"/>
        <v>(空欄)</v>
      </c>
    </row>
    <row r="568" spans="1:41" s="10" customFormat="1" ht="25.2" hidden="1" customHeight="1" x14ac:dyDescent="0.2">
      <c r="A568" s="6"/>
      <c r="B568" s="13"/>
      <c r="C568" s="13"/>
      <c r="D568" s="14"/>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6"/>
      <c r="AL568" s="9"/>
      <c r="AM568" s="28" t="str">
        <f ca="1">IF(COUNTIF(AM558:AM567,"(空欄)")=10,"(空欄)","")</f>
        <v>(空欄)</v>
      </c>
      <c r="AN568" s="31"/>
      <c r="AO568" s="31"/>
    </row>
    <row r="569" spans="1:41" s="10" customFormat="1" ht="25.2" hidden="1" customHeight="1" thickBot="1" x14ac:dyDescent="0.25">
      <c r="A569" s="6"/>
      <c r="B569" s="24" t="s">
        <v>65</v>
      </c>
      <c r="C569" s="24"/>
      <c r="D569" s="14"/>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6"/>
      <c r="AL569" s="9"/>
      <c r="AM569" s="28" t="str">
        <f ca="1">IF(COUNTIF(AM571:AM580,"(空欄)")=10,"(空欄)","")</f>
        <v>(空欄)</v>
      </c>
      <c r="AN569" s="31"/>
      <c r="AO569" s="31"/>
    </row>
    <row r="570" spans="1:41" ht="25.2" hidden="1" customHeight="1" x14ac:dyDescent="0.2">
      <c r="B570" s="93" t="s">
        <v>58</v>
      </c>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5"/>
      <c r="AE570" s="96" t="s">
        <v>34</v>
      </c>
      <c r="AF570" s="97"/>
      <c r="AG570" s="97"/>
      <c r="AH570" s="97"/>
      <c r="AI570" s="97"/>
      <c r="AJ570" s="98"/>
      <c r="AK570" s="18"/>
      <c r="AL570" s="4"/>
      <c r="AM570" s="28" t="str">
        <f ca="1">IF(COUNTIF(AM571:AM580,"(空欄)")=10,"(空欄)","")</f>
        <v>(空欄)</v>
      </c>
    </row>
    <row r="571" spans="1:41" ht="25.2" hidden="1" customHeight="1" x14ac:dyDescent="0.2">
      <c r="B571" s="99" t="str">
        <f ca="1">IF('事業計画(資金分配団体)_設定用　※削除・編集禁止'!$OP$74="-","",INDIRECT("'事業計画(資金分配団体)_設定用　※削除・編集禁止'!AY"&amp;63+'事業計画(資金分配団体)_設定用　※削除・編集禁止'!$OP$74))</f>
        <v/>
      </c>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1"/>
      <c r="AE571" s="102" t="str">
        <f ca="1">IF('事業計画(資金分配団体)_設定用　※削除・編集禁止'!$OP$74="-","",INDIRECT("'事業計画(資金分配団体)_設定用　※削除・編集禁止'!CB"&amp;63+'事業計画(資金分配団体)_設定用　※削除・編集禁止'!$OP$74))</f>
        <v/>
      </c>
      <c r="AF571" s="103"/>
      <c r="AG571" s="103"/>
      <c r="AH571" s="103"/>
      <c r="AI571" s="103"/>
      <c r="AJ571" s="104"/>
      <c r="AK571" s="35"/>
      <c r="AL571" s="4"/>
      <c r="AM571" s="28" t="str">
        <f ca="1">IF(AND(B571="",AE571=""),"(空欄)","")</f>
        <v>(空欄)</v>
      </c>
    </row>
    <row r="572" spans="1:41" ht="25.2" hidden="1" customHeight="1" x14ac:dyDescent="0.2">
      <c r="B572" s="99" t="str">
        <f ca="1">IF('事業計画(資金分配団体)_設定用　※削除・編集禁止'!$OP$74="-","",INDIRECT("'事業計画(資金分配団体)_設定用　※削除・編集禁止'!CH"&amp;63+'事業計画(資金分配団体)_設定用　※削除・編集禁止'!$OP$74))</f>
        <v/>
      </c>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1"/>
      <c r="AE572" s="102" t="str">
        <f ca="1">IF('事業計画(資金分配団体)_設定用　※削除・編集禁止'!$OP$74="-","",INDIRECT("'事業計画(資金分配団体)_設定用　※削除・編集禁止'!DK"&amp;63+'事業計画(資金分配団体)_設定用　※削除・編集禁止'!$OP$74))</f>
        <v/>
      </c>
      <c r="AF572" s="103"/>
      <c r="AG572" s="103"/>
      <c r="AH572" s="103"/>
      <c r="AI572" s="103"/>
      <c r="AJ572" s="104"/>
      <c r="AK572" s="35"/>
      <c r="AL572" s="4"/>
      <c r="AM572" s="28" t="str">
        <f t="shared" ref="AM572:AM580" ca="1" si="43">IF(AND(B572="",AE572=""),"(空欄)","")</f>
        <v>(空欄)</v>
      </c>
    </row>
    <row r="573" spans="1:41" ht="25.2" hidden="1" customHeight="1" x14ac:dyDescent="0.2">
      <c r="B573" s="99" t="str">
        <f ca="1">IF('事業計画(資金分配団体)_設定用　※削除・編集禁止'!$OP$74="-","",INDIRECT("'事業計画(資金分配団体)_設定用　※削除・編集禁止'!DQ"&amp;63+'事業計画(資金分配団体)_設定用　※削除・編集禁止'!$OP$74))</f>
        <v/>
      </c>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1"/>
      <c r="AE573" s="102" t="str">
        <f ca="1">IF('事業計画(資金分配団体)_設定用　※削除・編集禁止'!$OP$74="-","",INDIRECT("'事業計画(資金分配団体)_設定用　※削除・編集禁止'!ET"&amp;63+'事業計画(資金分配団体)_設定用　※削除・編集禁止'!$OP$74))</f>
        <v/>
      </c>
      <c r="AF573" s="103"/>
      <c r="AG573" s="103"/>
      <c r="AH573" s="103"/>
      <c r="AI573" s="103"/>
      <c r="AJ573" s="104"/>
      <c r="AK573" s="35"/>
      <c r="AL573" s="4"/>
      <c r="AM573" s="28" t="str">
        <f t="shared" ca="1" si="43"/>
        <v>(空欄)</v>
      </c>
    </row>
    <row r="574" spans="1:41" ht="25.2" hidden="1" customHeight="1" x14ac:dyDescent="0.2">
      <c r="B574" s="99" t="str">
        <f ca="1">IF('事業計画(資金分配団体)_設定用　※削除・編集禁止'!$OP$74="-","",INDIRECT("'事業計画(資金分配団体)_設定用　※削除・編集禁止'!EZ"&amp;63+'事業計画(資金分配団体)_設定用　※削除・編集禁止'!$OP$74))</f>
        <v/>
      </c>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1"/>
      <c r="AE574" s="102" t="str">
        <f ca="1">IF('事業計画(資金分配団体)_設定用　※削除・編集禁止'!$OP$74="-","",INDIRECT("'事業計画(資金分配団体)_設定用　※削除・編集禁止'!GC"&amp;63+'事業計画(資金分配団体)_設定用　※削除・編集禁止'!$OP$74))</f>
        <v/>
      </c>
      <c r="AF574" s="103"/>
      <c r="AG574" s="103"/>
      <c r="AH574" s="103"/>
      <c r="AI574" s="103"/>
      <c r="AJ574" s="104"/>
      <c r="AK574" s="35"/>
      <c r="AL574" s="4"/>
      <c r="AM574" s="28" t="str">
        <f t="shared" ca="1" si="43"/>
        <v>(空欄)</v>
      </c>
    </row>
    <row r="575" spans="1:41" ht="25.2" hidden="1" customHeight="1" x14ac:dyDescent="0.2">
      <c r="B575" s="99" t="str">
        <f ca="1">IF('事業計画(資金分配団体)_設定用　※削除・編集禁止'!$OP$74="-","",INDIRECT("'事業計画(資金分配団体)_設定用　※削除・編集禁止'!GI"&amp;63+'事業計画(資金分配団体)_設定用　※削除・編集禁止'!$OP$74))</f>
        <v/>
      </c>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1"/>
      <c r="AE575" s="102" t="str">
        <f ca="1">IF('事業計画(資金分配団体)_設定用　※削除・編集禁止'!$OP$74="-","",INDIRECT("'事業計画(資金分配団体)_設定用　※削除・編集禁止'!HL"&amp;63+'事業計画(資金分配団体)_設定用　※削除・編集禁止'!$OP$74))</f>
        <v/>
      </c>
      <c r="AF575" s="103"/>
      <c r="AG575" s="103"/>
      <c r="AH575" s="103"/>
      <c r="AI575" s="103"/>
      <c r="AJ575" s="104"/>
      <c r="AK575" s="35"/>
      <c r="AL575" s="4"/>
      <c r="AM575" s="28" t="str">
        <f t="shared" ca="1" si="43"/>
        <v>(空欄)</v>
      </c>
    </row>
    <row r="576" spans="1:41" ht="25.2" hidden="1" customHeight="1" x14ac:dyDescent="0.2">
      <c r="B576" s="99" t="str">
        <f ca="1">IF('事業計画(資金分配団体)_設定用　※削除・編集禁止'!$OP$74="-","",INDIRECT("'事業計画(資金分配団体)_設定用　※削除・編集禁止'!HR"&amp;63+'事業計画(資金分配団体)_設定用　※削除・編集禁止'!$OP$74))</f>
        <v/>
      </c>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1"/>
      <c r="AE576" s="102" t="str">
        <f ca="1">IF('事業計画(資金分配団体)_設定用　※削除・編集禁止'!$OP$74="-","",INDIRECT("'事業計画(資金分配団体)_設定用　※削除・編集禁止'!IU"&amp;63+'事業計画(資金分配団体)_設定用　※削除・編集禁止'!$OP$74))</f>
        <v/>
      </c>
      <c r="AF576" s="103"/>
      <c r="AG576" s="103"/>
      <c r="AH576" s="103"/>
      <c r="AI576" s="103"/>
      <c r="AJ576" s="104"/>
      <c r="AK576" s="35"/>
      <c r="AL576" s="4"/>
      <c r="AM576" s="28" t="str">
        <f t="shared" ca="1" si="43"/>
        <v>(空欄)</v>
      </c>
    </row>
    <row r="577" spans="1:41" ht="25.2" hidden="1" customHeight="1" x14ac:dyDescent="0.2">
      <c r="B577" s="99" t="str">
        <f ca="1">IF('事業計画(資金分配団体)_設定用　※削除・編集禁止'!$OP$74="-","",INDIRECT("'事業計画(資金分配団体)_設定用　※削除・編集禁止'!JA"&amp;63+'事業計画(資金分配団体)_設定用　※削除・編集禁止'!$OP$74))</f>
        <v/>
      </c>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1"/>
      <c r="AE577" s="102" t="str">
        <f ca="1">IF('事業計画(資金分配団体)_設定用　※削除・編集禁止'!$OP$74="-","",INDIRECT("'事業計画(資金分配団体)_設定用　※削除・編集禁止'!KD"&amp;63+'事業計画(資金分配団体)_設定用　※削除・編集禁止'!$OP$74))</f>
        <v/>
      </c>
      <c r="AF577" s="103"/>
      <c r="AG577" s="103"/>
      <c r="AH577" s="103"/>
      <c r="AI577" s="103"/>
      <c r="AJ577" s="104"/>
      <c r="AK577" s="35"/>
      <c r="AL577" s="4"/>
      <c r="AM577" s="28" t="str">
        <f t="shared" ca="1" si="43"/>
        <v>(空欄)</v>
      </c>
    </row>
    <row r="578" spans="1:41" ht="25.2" hidden="1" customHeight="1" x14ac:dyDescent="0.2">
      <c r="B578" s="99" t="str">
        <f ca="1">IF('事業計画(資金分配団体)_設定用　※削除・編集禁止'!$OP$74="-","",INDIRECT("'事業計画(資金分配団体)_設定用　※削除・編集禁止'!KJ"&amp;63+'事業計画(資金分配団体)_設定用　※削除・編集禁止'!$OP$74))</f>
        <v/>
      </c>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1"/>
      <c r="AE578" s="102" t="str">
        <f ca="1">IF('事業計画(資金分配団体)_設定用　※削除・編集禁止'!$OP$74="-","",INDIRECT("'事業計画(資金分配団体)_設定用　※削除・編集禁止'!LM"&amp;63+'事業計画(資金分配団体)_設定用　※削除・編集禁止'!$OP$74))</f>
        <v/>
      </c>
      <c r="AF578" s="103"/>
      <c r="AG578" s="103"/>
      <c r="AH578" s="103"/>
      <c r="AI578" s="103"/>
      <c r="AJ578" s="104"/>
      <c r="AK578" s="35"/>
      <c r="AL578" s="4"/>
      <c r="AM578" s="28" t="str">
        <f t="shared" ca="1" si="43"/>
        <v>(空欄)</v>
      </c>
    </row>
    <row r="579" spans="1:41" ht="25.2" hidden="1" customHeight="1" x14ac:dyDescent="0.2">
      <c r="B579" s="99" t="str">
        <f ca="1">IF('事業計画(資金分配団体)_設定用　※削除・編集禁止'!$OP$74="-","",INDIRECT("'事業計画(資金分配団体)_設定用　※削除・編集禁止'!LS"&amp;63+'事業計画(資金分配団体)_設定用　※削除・編集禁止'!$OP$74))</f>
        <v/>
      </c>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1"/>
      <c r="AE579" s="102" t="str">
        <f ca="1">IF('事業計画(資金分配団体)_設定用　※削除・編集禁止'!$OP$74="-","",INDIRECT("'事業計画(資金分配団体)_設定用　※削除・編集禁止'!MV"&amp;63+'事業計画(資金分配団体)_設定用　※削除・編集禁止'!$OP$74))</f>
        <v/>
      </c>
      <c r="AF579" s="103"/>
      <c r="AG579" s="103"/>
      <c r="AH579" s="103"/>
      <c r="AI579" s="103"/>
      <c r="AJ579" s="104"/>
      <c r="AK579" s="35"/>
      <c r="AL579" s="4"/>
      <c r="AM579" s="28" t="str">
        <f t="shared" ca="1" si="43"/>
        <v>(空欄)</v>
      </c>
    </row>
    <row r="580" spans="1:41" ht="25.2" hidden="1" customHeight="1" thickBot="1" x14ac:dyDescent="0.25">
      <c r="B580" s="85" t="str">
        <f ca="1">IF('事業計画(資金分配団体)_設定用　※削除・編集禁止'!$OP$74="-","",INDIRECT("'事業計画(資金分配団体)_設定用　※削除・編集禁止'!NB"&amp;63+'事業計画(資金分配団体)_設定用　※削除・編集禁止'!$OP$74))</f>
        <v/>
      </c>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7"/>
      <c r="AE580" s="90" t="str">
        <f ca="1">IF('事業計画(資金分配団体)_設定用　※削除・編集禁止'!$OP$74="-","",INDIRECT("'事業計画(資金分配団体)_設定用　※削除・編集禁止'!OE"&amp;63+'事業計画(資金分配団体)_設定用　※削除・編集禁止'!$OP$74))</f>
        <v/>
      </c>
      <c r="AF580" s="91"/>
      <c r="AG580" s="91"/>
      <c r="AH580" s="91"/>
      <c r="AI580" s="91"/>
      <c r="AJ580" s="92"/>
      <c r="AK580" s="35"/>
      <c r="AL580" s="4"/>
      <c r="AM580" s="28" t="str">
        <f t="shared" ca="1" si="43"/>
        <v>(空欄)</v>
      </c>
    </row>
    <row r="581" spans="1:41" s="10" customFormat="1" ht="25.2" hidden="1" customHeight="1" x14ac:dyDescent="0.2">
      <c r="A581" s="6"/>
      <c r="B581" s="13"/>
      <c r="C581" s="13"/>
      <c r="D581" s="14"/>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6"/>
      <c r="AL581" s="9"/>
      <c r="AM581" s="28" t="str">
        <f ca="1">IF(COUNTIF(AM571:AM580,"(空欄)")=10,"(空欄)","")</f>
        <v>(空欄)</v>
      </c>
      <c r="AN581" s="31"/>
      <c r="AO581" s="31"/>
    </row>
    <row r="582" spans="1:41" s="10" customFormat="1" ht="25.2" hidden="1" customHeight="1" thickBot="1" x14ac:dyDescent="0.25">
      <c r="A582" s="6"/>
      <c r="B582" s="24" t="s">
        <v>66</v>
      </c>
      <c r="C582" s="24"/>
      <c r="D582" s="14"/>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6"/>
      <c r="AL582" s="9"/>
      <c r="AM582" s="28" t="str">
        <f ca="1">IF(COUNTIF(AM584:AM593,"(空欄)")=10,"(空欄)","")</f>
        <v>(空欄)</v>
      </c>
      <c r="AN582" s="31"/>
      <c r="AO582" s="31"/>
    </row>
    <row r="583" spans="1:41" ht="25.2" hidden="1" customHeight="1" x14ac:dyDescent="0.2">
      <c r="B583" s="93" t="s">
        <v>58</v>
      </c>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5"/>
      <c r="AE583" s="96" t="s">
        <v>34</v>
      </c>
      <c r="AF583" s="97"/>
      <c r="AG583" s="97"/>
      <c r="AH583" s="97"/>
      <c r="AI583" s="97"/>
      <c r="AJ583" s="98"/>
      <c r="AK583" s="18"/>
      <c r="AL583" s="4"/>
      <c r="AM583" s="28" t="str">
        <f ca="1">IF(COUNTIF(AM584:AM593,"(空欄)")=10,"(空欄)","")</f>
        <v>(空欄)</v>
      </c>
    </row>
    <row r="584" spans="1:41" ht="25.2" hidden="1" customHeight="1" x14ac:dyDescent="0.2">
      <c r="B584" s="99" t="str">
        <f ca="1">IF('事業計画(資金分配団体)_設定用　※削除・編集禁止'!$OP$75="-","",INDIRECT("'事業計画(資金分配団体)_設定用　※削除・編集禁止'!AY"&amp;63+'事業計画(資金分配団体)_設定用　※削除・編集禁止'!$OP$75))</f>
        <v/>
      </c>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1"/>
      <c r="AE584" s="102" t="str">
        <f ca="1">IF('事業計画(資金分配団体)_設定用　※削除・編集禁止'!$OP$75="-","",INDIRECT("'事業計画(資金分配団体)_設定用　※削除・編集禁止'!CB"&amp;63+'事業計画(資金分配団体)_設定用　※削除・編集禁止'!$OP$75))</f>
        <v/>
      </c>
      <c r="AF584" s="103"/>
      <c r="AG584" s="103"/>
      <c r="AH584" s="103"/>
      <c r="AI584" s="103"/>
      <c r="AJ584" s="104"/>
      <c r="AK584" s="35"/>
      <c r="AL584" s="4"/>
      <c r="AM584" s="28" t="str">
        <f ca="1">IF(AND(B584="",AE584=""),"(空欄)","")</f>
        <v>(空欄)</v>
      </c>
    </row>
    <row r="585" spans="1:41" ht="25.2" hidden="1" customHeight="1" x14ac:dyDescent="0.2">
      <c r="B585" s="99" t="str">
        <f ca="1">IF('事業計画(資金分配団体)_設定用　※削除・編集禁止'!$OP$75="-","",INDIRECT("'事業計画(資金分配団体)_設定用　※削除・編集禁止'!CH"&amp;63+'事業計画(資金分配団体)_設定用　※削除・編集禁止'!$OP$75))</f>
        <v/>
      </c>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1"/>
      <c r="AE585" s="102" t="str">
        <f ca="1">IF('事業計画(資金分配団体)_設定用　※削除・編集禁止'!$OP$75="-","",INDIRECT("'事業計画(資金分配団体)_設定用　※削除・編集禁止'!DK"&amp;63+'事業計画(資金分配団体)_設定用　※削除・編集禁止'!$OP$75))</f>
        <v/>
      </c>
      <c r="AF585" s="103"/>
      <c r="AG585" s="103"/>
      <c r="AH585" s="103"/>
      <c r="AI585" s="103"/>
      <c r="AJ585" s="104"/>
      <c r="AK585" s="35"/>
      <c r="AL585" s="4"/>
      <c r="AM585" s="28" t="str">
        <f t="shared" ref="AM585:AM593" ca="1" si="44">IF(AND(B585="",AE585=""),"(空欄)","")</f>
        <v>(空欄)</v>
      </c>
    </row>
    <row r="586" spans="1:41" ht="25.2" hidden="1" customHeight="1" x14ac:dyDescent="0.2">
      <c r="B586" s="99" t="str">
        <f ca="1">IF('事業計画(資金分配団体)_設定用　※削除・編集禁止'!$OP$75="-","",INDIRECT("'事業計画(資金分配団体)_設定用　※削除・編集禁止'!DQ"&amp;63+'事業計画(資金分配団体)_設定用　※削除・編集禁止'!$OP$75))</f>
        <v/>
      </c>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1"/>
      <c r="AE586" s="102" t="str">
        <f ca="1">IF('事業計画(資金分配団体)_設定用　※削除・編集禁止'!$OP$75="-","",INDIRECT("'事業計画(資金分配団体)_設定用　※削除・編集禁止'!ET"&amp;63+'事業計画(資金分配団体)_設定用　※削除・編集禁止'!$OP$75))</f>
        <v/>
      </c>
      <c r="AF586" s="103"/>
      <c r="AG586" s="103"/>
      <c r="AH586" s="103"/>
      <c r="AI586" s="103"/>
      <c r="AJ586" s="104"/>
      <c r="AK586" s="35"/>
      <c r="AL586" s="4"/>
      <c r="AM586" s="28" t="str">
        <f t="shared" ca="1" si="44"/>
        <v>(空欄)</v>
      </c>
    </row>
    <row r="587" spans="1:41" ht="25.2" hidden="1" customHeight="1" x14ac:dyDescent="0.2">
      <c r="B587" s="99" t="str">
        <f ca="1">IF('事業計画(資金分配団体)_設定用　※削除・編集禁止'!$OP$75="-","",INDIRECT("'事業計画(資金分配団体)_設定用　※削除・編集禁止'!EZ"&amp;63+'事業計画(資金分配団体)_設定用　※削除・編集禁止'!$OP$75))</f>
        <v/>
      </c>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1"/>
      <c r="AE587" s="102" t="str">
        <f ca="1">IF('事業計画(資金分配団体)_設定用　※削除・編集禁止'!$OP$75="-","",INDIRECT("'事業計画(資金分配団体)_設定用　※削除・編集禁止'!GC"&amp;63+'事業計画(資金分配団体)_設定用　※削除・編集禁止'!$OP$75))</f>
        <v/>
      </c>
      <c r="AF587" s="103"/>
      <c r="AG587" s="103"/>
      <c r="AH587" s="103"/>
      <c r="AI587" s="103"/>
      <c r="AJ587" s="104"/>
      <c r="AK587" s="35"/>
      <c r="AL587" s="4"/>
      <c r="AM587" s="28" t="str">
        <f t="shared" ca="1" si="44"/>
        <v>(空欄)</v>
      </c>
    </row>
    <row r="588" spans="1:41" ht="25.2" hidden="1" customHeight="1" x14ac:dyDescent="0.2">
      <c r="B588" s="99" t="str">
        <f ca="1">IF('事業計画(資金分配団体)_設定用　※削除・編集禁止'!$OP$75="-","",INDIRECT("'事業計画(資金分配団体)_設定用　※削除・編集禁止'!GI"&amp;63+'事業計画(資金分配団体)_設定用　※削除・編集禁止'!$OP$75))</f>
        <v/>
      </c>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1"/>
      <c r="AE588" s="102" t="str">
        <f ca="1">IF('事業計画(資金分配団体)_設定用　※削除・編集禁止'!$OP$75="-","",INDIRECT("'事業計画(資金分配団体)_設定用　※削除・編集禁止'!HL"&amp;63+'事業計画(資金分配団体)_設定用　※削除・編集禁止'!$OP$75))</f>
        <v/>
      </c>
      <c r="AF588" s="103"/>
      <c r="AG588" s="103"/>
      <c r="AH588" s="103"/>
      <c r="AI588" s="103"/>
      <c r="AJ588" s="104"/>
      <c r="AK588" s="35"/>
      <c r="AL588" s="4"/>
      <c r="AM588" s="28" t="str">
        <f t="shared" ca="1" si="44"/>
        <v>(空欄)</v>
      </c>
    </row>
    <row r="589" spans="1:41" ht="25.2" hidden="1" customHeight="1" x14ac:dyDescent="0.2">
      <c r="B589" s="99" t="str">
        <f ca="1">IF('事業計画(資金分配団体)_設定用　※削除・編集禁止'!$OP$75="-","",INDIRECT("'事業計画(資金分配団体)_設定用　※削除・編集禁止'!HR"&amp;63+'事業計画(資金分配団体)_設定用　※削除・編集禁止'!$OP$75))</f>
        <v/>
      </c>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1"/>
      <c r="AE589" s="102" t="str">
        <f ca="1">IF('事業計画(資金分配団体)_設定用　※削除・編集禁止'!$OP$75="-","",INDIRECT("'事業計画(資金分配団体)_設定用　※削除・編集禁止'!IU"&amp;63+'事業計画(資金分配団体)_設定用　※削除・編集禁止'!$OP$75))</f>
        <v/>
      </c>
      <c r="AF589" s="103"/>
      <c r="AG589" s="103"/>
      <c r="AH589" s="103"/>
      <c r="AI589" s="103"/>
      <c r="AJ589" s="104"/>
      <c r="AK589" s="35"/>
      <c r="AL589" s="4"/>
      <c r="AM589" s="28" t="str">
        <f t="shared" ca="1" si="44"/>
        <v>(空欄)</v>
      </c>
    </row>
    <row r="590" spans="1:41" ht="25.2" hidden="1" customHeight="1" x14ac:dyDescent="0.2">
      <c r="B590" s="99" t="str">
        <f ca="1">IF('事業計画(資金分配団体)_設定用　※削除・編集禁止'!$OP$75="-","",INDIRECT("'事業計画(資金分配団体)_設定用　※削除・編集禁止'!JA"&amp;63+'事業計画(資金分配団体)_設定用　※削除・編集禁止'!$OP$75))</f>
        <v/>
      </c>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1"/>
      <c r="AE590" s="102" t="str">
        <f ca="1">IF('事業計画(資金分配団体)_設定用　※削除・編集禁止'!$OP$75="-","",INDIRECT("'事業計画(資金分配団体)_設定用　※削除・編集禁止'!KD"&amp;63+'事業計画(資金分配団体)_設定用　※削除・編集禁止'!$OP$75))</f>
        <v/>
      </c>
      <c r="AF590" s="103"/>
      <c r="AG590" s="103"/>
      <c r="AH590" s="103"/>
      <c r="AI590" s="103"/>
      <c r="AJ590" s="104"/>
      <c r="AK590" s="35"/>
      <c r="AL590" s="4"/>
      <c r="AM590" s="28" t="str">
        <f t="shared" ca="1" si="44"/>
        <v>(空欄)</v>
      </c>
    </row>
    <row r="591" spans="1:41" ht="25.2" hidden="1" customHeight="1" x14ac:dyDescent="0.2">
      <c r="B591" s="99" t="str">
        <f ca="1">IF('事業計画(資金分配団体)_設定用　※削除・編集禁止'!$OP$75="-","",INDIRECT("'事業計画(資金分配団体)_設定用　※削除・編集禁止'!KJ"&amp;63+'事業計画(資金分配団体)_設定用　※削除・編集禁止'!$OP$75))</f>
        <v/>
      </c>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1"/>
      <c r="AE591" s="102" t="str">
        <f ca="1">IF('事業計画(資金分配団体)_設定用　※削除・編集禁止'!$OP$75="-","",INDIRECT("'事業計画(資金分配団体)_設定用　※削除・編集禁止'!LM"&amp;63+'事業計画(資金分配団体)_設定用　※削除・編集禁止'!$OP$75))</f>
        <v/>
      </c>
      <c r="AF591" s="103"/>
      <c r="AG591" s="103"/>
      <c r="AH591" s="103"/>
      <c r="AI591" s="103"/>
      <c r="AJ591" s="104"/>
      <c r="AK591" s="35"/>
      <c r="AL591" s="4"/>
      <c r="AM591" s="28" t="str">
        <f t="shared" ca="1" si="44"/>
        <v>(空欄)</v>
      </c>
    </row>
    <row r="592" spans="1:41" ht="25.2" hidden="1" customHeight="1" x14ac:dyDescent="0.2">
      <c r="B592" s="99" t="str">
        <f ca="1">IF('事業計画(資金分配団体)_設定用　※削除・編集禁止'!$OP$75="-","",INDIRECT("'事業計画(資金分配団体)_設定用　※削除・編集禁止'!LS"&amp;63+'事業計画(資金分配団体)_設定用　※削除・編集禁止'!$OP$75))</f>
        <v/>
      </c>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1"/>
      <c r="AE592" s="102" t="str">
        <f ca="1">IF('事業計画(資金分配団体)_設定用　※削除・編集禁止'!$OP$75="-","",INDIRECT("'事業計画(資金分配団体)_設定用　※削除・編集禁止'!MV"&amp;63+'事業計画(資金分配団体)_設定用　※削除・編集禁止'!$OP$75))</f>
        <v/>
      </c>
      <c r="AF592" s="103"/>
      <c r="AG592" s="103"/>
      <c r="AH592" s="103"/>
      <c r="AI592" s="103"/>
      <c r="AJ592" s="104"/>
      <c r="AK592" s="35"/>
      <c r="AL592" s="4"/>
      <c r="AM592" s="28" t="str">
        <f t="shared" ca="1" si="44"/>
        <v>(空欄)</v>
      </c>
    </row>
    <row r="593" spans="1:41" ht="25.2" hidden="1" customHeight="1" thickBot="1" x14ac:dyDescent="0.25">
      <c r="B593" s="85" t="str">
        <f ca="1">IF('事業計画(資金分配団体)_設定用　※削除・編集禁止'!$OP$75="-","",INDIRECT("'事業計画(資金分配団体)_設定用　※削除・編集禁止'!NB"&amp;63+'事業計画(資金分配団体)_設定用　※削除・編集禁止'!$OP$75))</f>
        <v/>
      </c>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7"/>
      <c r="AE593" s="90" t="str">
        <f ca="1">IF('事業計画(資金分配団体)_設定用　※削除・編集禁止'!$OP$75="-","",INDIRECT("'事業計画(資金分配団体)_設定用　※削除・編集禁止'!OE"&amp;63+'事業計画(資金分配団体)_設定用　※削除・編集禁止'!$OP$75))</f>
        <v/>
      </c>
      <c r="AF593" s="91"/>
      <c r="AG593" s="91"/>
      <c r="AH593" s="91"/>
      <c r="AI593" s="91"/>
      <c r="AJ593" s="92"/>
      <c r="AK593" s="35"/>
      <c r="AL593" s="4"/>
      <c r="AM593" s="28" t="str">
        <f t="shared" ca="1" si="44"/>
        <v>(空欄)</v>
      </c>
    </row>
    <row r="594" spans="1:41" s="10" customFormat="1" ht="25.2" hidden="1" customHeight="1" x14ac:dyDescent="0.2">
      <c r="A594" s="6"/>
      <c r="B594" s="13"/>
      <c r="C594" s="13"/>
      <c r="D594" s="14"/>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6"/>
      <c r="AL594" s="9"/>
      <c r="AM594" s="28" t="str">
        <f ca="1">IF(COUNTIF(AM584:AM593,"(空欄)")=10,"(空欄)","")</f>
        <v>(空欄)</v>
      </c>
      <c r="AN594" s="31"/>
      <c r="AO594" s="31"/>
    </row>
    <row r="595" spans="1:41" s="10" customFormat="1" ht="25.2" hidden="1" customHeight="1" thickBot="1" x14ac:dyDescent="0.25">
      <c r="A595" s="6"/>
      <c r="B595" s="24" t="s">
        <v>67</v>
      </c>
      <c r="C595" s="24"/>
      <c r="D595" s="14"/>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6"/>
      <c r="AL595" s="9"/>
      <c r="AM595" s="28" t="str">
        <f ca="1">IF(COUNTIF(AM597:AM606,"(空欄)")=10,"(空欄)","")</f>
        <v>(空欄)</v>
      </c>
      <c r="AN595" s="31"/>
      <c r="AO595" s="31"/>
    </row>
    <row r="596" spans="1:41" ht="25.2" hidden="1" customHeight="1" x14ac:dyDescent="0.2">
      <c r="B596" s="93" t="s">
        <v>58</v>
      </c>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5"/>
      <c r="AE596" s="96" t="s">
        <v>34</v>
      </c>
      <c r="AF596" s="97"/>
      <c r="AG596" s="97"/>
      <c r="AH596" s="97"/>
      <c r="AI596" s="97"/>
      <c r="AJ596" s="98"/>
      <c r="AK596" s="18"/>
      <c r="AL596" s="4"/>
      <c r="AM596" s="28" t="str">
        <f ca="1">IF(COUNTIF(AM597:AM606,"(空欄)")=10,"(空欄)","")</f>
        <v>(空欄)</v>
      </c>
    </row>
    <row r="597" spans="1:41" ht="25.2" hidden="1" customHeight="1" x14ac:dyDescent="0.2">
      <c r="B597" s="99" t="str">
        <f ca="1">IF('事業計画(資金分配団体)_設定用　※削除・編集禁止'!$OP$76="-","",INDIRECT("'事業計画(資金分配団体)_設定用　※削除・編集禁止'!AY"&amp;63+'事業計画(資金分配団体)_設定用　※削除・編集禁止'!$OP$76))</f>
        <v/>
      </c>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1"/>
      <c r="AE597" s="102" t="str">
        <f ca="1">IF('事業計画(資金分配団体)_設定用　※削除・編集禁止'!$OP$76="-","",INDIRECT("'事業計画(資金分配団体)_設定用　※削除・編集禁止'!CB"&amp;63+'事業計画(資金分配団体)_設定用　※削除・編集禁止'!$OP$76))</f>
        <v/>
      </c>
      <c r="AF597" s="103"/>
      <c r="AG597" s="103"/>
      <c r="AH597" s="103"/>
      <c r="AI597" s="103"/>
      <c r="AJ597" s="104"/>
      <c r="AK597" s="35"/>
      <c r="AL597" s="4"/>
      <c r="AM597" s="28" t="str">
        <f ca="1">IF(AND(B597="",AE597=""),"(空欄)","")</f>
        <v>(空欄)</v>
      </c>
    </row>
    <row r="598" spans="1:41" ht="25.2" hidden="1" customHeight="1" x14ac:dyDescent="0.2">
      <c r="B598" s="99" t="str">
        <f ca="1">IF('事業計画(資金分配団体)_設定用　※削除・編集禁止'!$OP$76="-","",INDIRECT("'事業計画(資金分配団体)_設定用　※削除・編集禁止'!CH"&amp;63+'事業計画(資金分配団体)_設定用　※削除・編集禁止'!$OP$76))</f>
        <v/>
      </c>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1"/>
      <c r="AE598" s="102" t="str">
        <f ca="1">IF('事業計画(資金分配団体)_設定用　※削除・編集禁止'!$OP$76="-","",INDIRECT("'事業計画(資金分配団体)_設定用　※削除・編集禁止'!DK"&amp;63+'事業計画(資金分配団体)_設定用　※削除・編集禁止'!$OP$76))</f>
        <v/>
      </c>
      <c r="AF598" s="103"/>
      <c r="AG598" s="103"/>
      <c r="AH598" s="103"/>
      <c r="AI598" s="103"/>
      <c r="AJ598" s="104"/>
      <c r="AK598" s="35"/>
      <c r="AL598" s="4"/>
      <c r="AM598" s="28" t="str">
        <f t="shared" ref="AM598:AM606" ca="1" si="45">IF(AND(B598="",AE598=""),"(空欄)","")</f>
        <v>(空欄)</v>
      </c>
    </row>
    <row r="599" spans="1:41" ht="25.2" hidden="1" customHeight="1" x14ac:dyDescent="0.2">
      <c r="B599" s="99" t="str">
        <f ca="1">IF('事業計画(資金分配団体)_設定用　※削除・編集禁止'!$OP$76="-","",INDIRECT("'事業計画(資金分配団体)_設定用　※削除・編集禁止'!DQ"&amp;63+'事業計画(資金分配団体)_設定用　※削除・編集禁止'!$OP$76))</f>
        <v/>
      </c>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1"/>
      <c r="AE599" s="102" t="str">
        <f ca="1">IF('事業計画(資金分配団体)_設定用　※削除・編集禁止'!$OP$76="-","",INDIRECT("'事業計画(資金分配団体)_設定用　※削除・編集禁止'!ET"&amp;63+'事業計画(資金分配団体)_設定用　※削除・編集禁止'!$OP$76))</f>
        <v/>
      </c>
      <c r="AF599" s="103"/>
      <c r="AG599" s="103"/>
      <c r="AH599" s="103"/>
      <c r="AI599" s="103"/>
      <c r="AJ599" s="104"/>
      <c r="AK599" s="35"/>
      <c r="AL599" s="4"/>
      <c r="AM599" s="28" t="str">
        <f t="shared" ca="1" si="45"/>
        <v>(空欄)</v>
      </c>
    </row>
    <row r="600" spans="1:41" ht="25.2" hidden="1" customHeight="1" x14ac:dyDescent="0.2">
      <c r="B600" s="99" t="str">
        <f ca="1">IF('事業計画(資金分配団体)_設定用　※削除・編集禁止'!$OP$76="-","",INDIRECT("'事業計画(資金分配団体)_設定用　※削除・編集禁止'!EZ"&amp;63+'事業計画(資金分配団体)_設定用　※削除・編集禁止'!$OP$76))</f>
        <v/>
      </c>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1"/>
      <c r="AE600" s="102" t="str">
        <f ca="1">IF('事業計画(資金分配団体)_設定用　※削除・編集禁止'!$OP$76="-","",INDIRECT("'事業計画(資金分配団体)_設定用　※削除・編集禁止'!GC"&amp;63+'事業計画(資金分配団体)_設定用　※削除・編集禁止'!$OP$76))</f>
        <v/>
      </c>
      <c r="AF600" s="103"/>
      <c r="AG600" s="103"/>
      <c r="AH600" s="103"/>
      <c r="AI600" s="103"/>
      <c r="AJ600" s="104"/>
      <c r="AK600" s="35"/>
      <c r="AL600" s="4"/>
      <c r="AM600" s="28" t="str">
        <f t="shared" ca="1" si="45"/>
        <v>(空欄)</v>
      </c>
    </row>
    <row r="601" spans="1:41" ht="25.2" hidden="1" customHeight="1" x14ac:dyDescent="0.2">
      <c r="B601" s="99" t="str">
        <f ca="1">IF('事業計画(資金分配団体)_設定用　※削除・編集禁止'!$OP$76="-","",INDIRECT("'事業計画(資金分配団体)_設定用　※削除・編集禁止'!GI"&amp;63+'事業計画(資金分配団体)_設定用　※削除・編集禁止'!$OP$76))</f>
        <v/>
      </c>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1"/>
      <c r="AE601" s="102" t="str">
        <f ca="1">IF('事業計画(資金分配団体)_設定用　※削除・編集禁止'!$OP$76="-","",INDIRECT("'事業計画(資金分配団体)_設定用　※削除・編集禁止'!HL"&amp;63+'事業計画(資金分配団体)_設定用　※削除・編集禁止'!$OP$76))</f>
        <v/>
      </c>
      <c r="AF601" s="103"/>
      <c r="AG601" s="103"/>
      <c r="AH601" s="103"/>
      <c r="AI601" s="103"/>
      <c r="AJ601" s="104"/>
      <c r="AK601" s="35"/>
      <c r="AL601" s="4"/>
      <c r="AM601" s="28" t="str">
        <f t="shared" ca="1" si="45"/>
        <v>(空欄)</v>
      </c>
    </row>
    <row r="602" spans="1:41" ht="25.2" hidden="1" customHeight="1" x14ac:dyDescent="0.2">
      <c r="B602" s="99" t="str">
        <f ca="1">IF('事業計画(資金分配団体)_設定用　※削除・編集禁止'!$OP$76="-","",INDIRECT("'事業計画(資金分配団体)_設定用　※削除・編集禁止'!HR"&amp;63+'事業計画(資金分配団体)_設定用　※削除・編集禁止'!$OP$76))</f>
        <v/>
      </c>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1"/>
      <c r="AE602" s="102" t="str">
        <f ca="1">IF('事業計画(資金分配団体)_設定用　※削除・編集禁止'!$OP$76="-","",INDIRECT("'事業計画(資金分配団体)_設定用　※削除・編集禁止'!IU"&amp;63+'事業計画(資金分配団体)_設定用　※削除・編集禁止'!$OP$76))</f>
        <v/>
      </c>
      <c r="AF602" s="103"/>
      <c r="AG602" s="103"/>
      <c r="AH602" s="103"/>
      <c r="AI602" s="103"/>
      <c r="AJ602" s="104"/>
      <c r="AK602" s="35"/>
      <c r="AL602" s="4"/>
      <c r="AM602" s="28" t="str">
        <f t="shared" ca="1" si="45"/>
        <v>(空欄)</v>
      </c>
    </row>
    <row r="603" spans="1:41" ht="25.2" hidden="1" customHeight="1" x14ac:dyDescent="0.2">
      <c r="B603" s="99" t="str">
        <f ca="1">IF('事業計画(資金分配団体)_設定用　※削除・編集禁止'!$OP$76="-","",INDIRECT("'事業計画(資金分配団体)_設定用　※削除・編集禁止'!JA"&amp;63+'事業計画(資金分配団体)_設定用　※削除・編集禁止'!$OP$76))</f>
        <v/>
      </c>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1"/>
      <c r="AE603" s="102" t="str">
        <f ca="1">IF('事業計画(資金分配団体)_設定用　※削除・編集禁止'!$OP$76="-","",INDIRECT("'事業計画(資金分配団体)_設定用　※削除・編集禁止'!KD"&amp;63+'事業計画(資金分配団体)_設定用　※削除・編集禁止'!$OP$76))</f>
        <v/>
      </c>
      <c r="AF603" s="103"/>
      <c r="AG603" s="103"/>
      <c r="AH603" s="103"/>
      <c r="AI603" s="103"/>
      <c r="AJ603" s="104"/>
      <c r="AK603" s="35"/>
      <c r="AL603" s="4"/>
      <c r="AM603" s="28" t="str">
        <f t="shared" ca="1" si="45"/>
        <v>(空欄)</v>
      </c>
    </row>
    <row r="604" spans="1:41" ht="25.2" hidden="1" customHeight="1" x14ac:dyDescent="0.2">
      <c r="B604" s="99" t="str">
        <f ca="1">IF('事業計画(資金分配団体)_設定用　※削除・編集禁止'!$OP$76="-","",INDIRECT("'事業計画(資金分配団体)_設定用　※削除・編集禁止'!KJ"&amp;63+'事業計画(資金分配団体)_設定用　※削除・編集禁止'!$OP$76))</f>
        <v/>
      </c>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1"/>
      <c r="AE604" s="102" t="str">
        <f ca="1">IF('事業計画(資金分配団体)_設定用　※削除・編集禁止'!$OP$76="-","",INDIRECT("'事業計画(資金分配団体)_設定用　※削除・編集禁止'!LM"&amp;63+'事業計画(資金分配団体)_設定用　※削除・編集禁止'!$OP$76))</f>
        <v/>
      </c>
      <c r="AF604" s="103"/>
      <c r="AG604" s="103"/>
      <c r="AH604" s="103"/>
      <c r="AI604" s="103"/>
      <c r="AJ604" s="104"/>
      <c r="AK604" s="35"/>
      <c r="AL604" s="4"/>
      <c r="AM604" s="28" t="str">
        <f t="shared" ca="1" si="45"/>
        <v>(空欄)</v>
      </c>
    </row>
    <row r="605" spans="1:41" ht="25.2" hidden="1" customHeight="1" x14ac:dyDescent="0.2">
      <c r="B605" s="99" t="str">
        <f ca="1">IF('事業計画(資金分配団体)_設定用　※削除・編集禁止'!$OP$76="-","",INDIRECT("'事業計画(資金分配団体)_設定用　※削除・編集禁止'!LS"&amp;63+'事業計画(資金分配団体)_設定用　※削除・編集禁止'!$OP$76))</f>
        <v/>
      </c>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1"/>
      <c r="AE605" s="102" t="str">
        <f ca="1">IF('事業計画(資金分配団体)_設定用　※削除・編集禁止'!$OP$76="-","",INDIRECT("'事業計画(資金分配団体)_設定用　※削除・編集禁止'!MV"&amp;63+'事業計画(資金分配団体)_設定用　※削除・編集禁止'!$OP$76))</f>
        <v/>
      </c>
      <c r="AF605" s="103"/>
      <c r="AG605" s="103"/>
      <c r="AH605" s="103"/>
      <c r="AI605" s="103"/>
      <c r="AJ605" s="104"/>
      <c r="AK605" s="35"/>
      <c r="AL605" s="4"/>
      <c r="AM605" s="28" t="str">
        <f t="shared" ca="1" si="45"/>
        <v>(空欄)</v>
      </c>
    </row>
    <row r="606" spans="1:41" ht="25.2" hidden="1" customHeight="1" thickBot="1" x14ac:dyDescent="0.25">
      <c r="B606" s="85" t="str">
        <f ca="1">IF('事業計画(資金分配団体)_設定用　※削除・編集禁止'!$OP$76="-","",INDIRECT("'事業計画(資金分配団体)_設定用　※削除・編集禁止'!NB"&amp;63+'事業計画(資金分配団体)_設定用　※削除・編集禁止'!$OP$76))</f>
        <v/>
      </c>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7"/>
      <c r="AE606" s="90" t="str">
        <f ca="1">IF('事業計画(資金分配団体)_設定用　※削除・編集禁止'!$OP$76="-","",INDIRECT("'事業計画(資金分配団体)_設定用　※削除・編集禁止'!OE"&amp;63+'事業計画(資金分配団体)_設定用　※削除・編集禁止'!$OP$76))</f>
        <v/>
      </c>
      <c r="AF606" s="91"/>
      <c r="AG606" s="91"/>
      <c r="AH606" s="91"/>
      <c r="AI606" s="91"/>
      <c r="AJ606" s="92"/>
      <c r="AK606" s="35"/>
      <c r="AL606" s="4"/>
      <c r="AM606" s="28" t="str">
        <f t="shared" ca="1" si="45"/>
        <v>(空欄)</v>
      </c>
    </row>
    <row r="607" spans="1:41" s="10" customFormat="1" ht="25.2" hidden="1" customHeight="1" x14ac:dyDescent="0.2">
      <c r="A607" s="6"/>
      <c r="B607" s="13"/>
      <c r="C607" s="13"/>
      <c r="D607" s="14"/>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6"/>
      <c r="AL607" s="9"/>
      <c r="AM607" s="28" t="str">
        <f ca="1">IF(COUNTIF(AM597:AM606,"(空欄)")=10,"(空欄)","")</f>
        <v>(空欄)</v>
      </c>
      <c r="AN607" s="31"/>
      <c r="AO607" s="31"/>
    </row>
    <row r="608" spans="1:41" s="10" customFormat="1" ht="25.2" hidden="1" customHeight="1" thickBot="1" x14ac:dyDescent="0.25">
      <c r="A608" s="6"/>
      <c r="B608" s="24" t="s">
        <v>68</v>
      </c>
      <c r="C608" s="24"/>
      <c r="D608" s="14"/>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6"/>
      <c r="AL608" s="9"/>
      <c r="AM608" s="28" t="str">
        <f ca="1">IF(COUNTIF(AM610:AM619,"(空欄)")=10,"(空欄)","")</f>
        <v>(空欄)</v>
      </c>
      <c r="AN608" s="31"/>
      <c r="AO608" s="31"/>
    </row>
    <row r="609" spans="1:41" ht="25.2" hidden="1" customHeight="1" x14ac:dyDescent="0.2">
      <c r="B609" s="93" t="s">
        <v>58</v>
      </c>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5"/>
      <c r="AE609" s="96" t="s">
        <v>34</v>
      </c>
      <c r="AF609" s="97"/>
      <c r="AG609" s="97"/>
      <c r="AH609" s="97"/>
      <c r="AI609" s="97"/>
      <c r="AJ609" s="98"/>
      <c r="AK609" s="18"/>
      <c r="AL609" s="4"/>
      <c r="AM609" s="28" t="str">
        <f ca="1">IF(COUNTIF(AM610:AM619,"(空欄)")=10,"(空欄)","")</f>
        <v>(空欄)</v>
      </c>
    </row>
    <row r="610" spans="1:41" ht="25.2" hidden="1" customHeight="1" x14ac:dyDescent="0.2">
      <c r="B610" s="99" t="str">
        <f ca="1">IF('事業計画(資金分配団体)_設定用　※削除・編集禁止'!$OP$77="-","",INDIRECT("'事業計画(資金分配団体)_設定用　※削除・編集禁止'!AY"&amp;63+'事業計画(資金分配団体)_設定用　※削除・編集禁止'!$OP$77))</f>
        <v/>
      </c>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1"/>
      <c r="AE610" s="102" t="str">
        <f ca="1">IF('事業計画(資金分配団体)_設定用　※削除・編集禁止'!$OP$77="-","",INDIRECT("'事業計画(資金分配団体)_設定用　※削除・編集禁止'!CB"&amp;63+'事業計画(資金分配団体)_設定用　※削除・編集禁止'!$OP$77))</f>
        <v/>
      </c>
      <c r="AF610" s="103"/>
      <c r="AG610" s="103"/>
      <c r="AH610" s="103"/>
      <c r="AI610" s="103"/>
      <c r="AJ610" s="104"/>
      <c r="AK610" s="35"/>
      <c r="AL610" s="4"/>
      <c r="AM610" s="28" t="str">
        <f ca="1">IF(AND(B610="",AE610=""),"(空欄)","")</f>
        <v>(空欄)</v>
      </c>
    </row>
    <row r="611" spans="1:41" ht="25.2" hidden="1" customHeight="1" x14ac:dyDescent="0.2">
      <c r="B611" s="99" t="str">
        <f ca="1">IF('事業計画(資金分配団体)_設定用　※削除・編集禁止'!$OP$77="-","",INDIRECT("'事業計画(資金分配団体)_設定用　※削除・編集禁止'!CH"&amp;63+'事業計画(資金分配団体)_設定用　※削除・編集禁止'!$OP$77))</f>
        <v/>
      </c>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1"/>
      <c r="AE611" s="102" t="str">
        <f ca="1">IF('事業計画(資金分配団体)_設定用　※削除・編集禁止'!$OP$77="-","",INDIRECT("'事業計画(資金分配団体)_設定用　※削除・編集禁止'!DK"&amp;63+'事業計画(資金分配団体)_設定用　※削除・編集禁止'!$OP$77))</f>
        <v/>
      </c>
      <c r="AF611" s="103"/>
      <c r="AG611" s="103"/>
      <c r="AH611" s="103"/>
      <c r="AI611" s="103"/>
      <c r="AJ611" s="104"/>
      <c r="AK611" s="35"/>
      <c r="AL611" s="4"/>
      <c r="AM611" s="28" t="str">
        <f t="shared" ref="AM611:AM619" ca="1" si="46">IF(AND(B611="",AE611=""),"(空欄)","")</f>
        <v>(空欄)</v>
      </c>
    </row>
    <row r="612" spans="1:41" ht="25.2" hidden="1" customHeight="1" x14ac:dyDescent="0.2">
      <c r="B612" s="99" t="str">
        <f ca="1">IF('事業計画(資金分配団体)_設定用　※削除・編集禁止'!$OP$77="-","",INDIRECT("'事業計画(資金分配団体)_設定用　※削除・編集禁止'!DQ"&amp;63+'事業計画(資金分配団体)_設定用　※削除・編集禁止'!$OP$77))</f>
        <v/>
      </c>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1"/>
      <c r="AE612" s="102" t="str">
        <f ca="1">IF('事業計画(資金分配団体)_設定用　※削除・編集禁止'!$OP$77="-","",INDIRECT("'事業計画(資金分配団体)_設定用　※削除・編集禁止'!ET"&amp;63+'事業計画(資金分配団体)_設定用　※削除・編集禁止'!$OP$77))</f>
        <v/>
      </c>
      <c r="AF612" s="103"/>
      <c r="AG612" s="103"/>
      <c r="AH612" s="103"/>
      <c r="AI612" s="103"/>
      <c r="AJ612" s="104"/>
      <c r="AK612" s="35"/>
      <c r="AL612" s="4"/>
      <c r="AM612" s="28" t="str">
        <f t="shared" ca="1" si="46"/>
        <v>(空欄)</v>
      </c>
    </row>
    <row r="613" spans="1:41" ht="25.2" hidden="1" customHeight="1" x14ac:dyDescent="0.2">
      <c r="B613" s="99" t="str">
        <f ca="1">IF('事業計画(資金分配団体)_設定用　※削除・編集禁止'!$OP$77="-","",INDIRECT("'事業計画(資金分配団体)_設定用　※削除・編集禁止'!EZ"&amp;63+'事業計画(資金分配団体)_設定用　※削除・編集禁止'!$OP$77))</f>
        <v/>
      </c>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1"/>
      <c r="AE613" s="102" t="str">
        <f ca="1">IF('事業計画(資金分配団体)_設定用　※削除・編集禁止'!$OP$77="-","",INDIRECT("'事業計画(資金分配団体)_設定用　※削除・編集禁止'!GC"&amp;63+'事業計画(資金分配団体)_設定用　※削除・編集禁止'!$OP$77))</f>
        <v/>
      </c>
      <c r="AF613" s="103"/>
      <c r="AG613" s="103"/>
      <c r="AH613" s="103"/>
      <c r="AI613" s="103"/>
      <c r="AJ613" s="104"/>
      <c r="AK613" s="35"/>
      <c r="AL613" s="4"/>
      <c r="AM613" s="28" t="str">
        <f t="shared" ca="1" si="46"/>
        <v>(空欄)</v>
      </c>
    </row>
    <row r="614" spans="1:41" ht="25.2" hidden="1" customHeight="1" x14ac:dyDescent="0.2">
      <c r="B614" s="99" t="str">
        <f ca="1">IF('事業計画(資金分配団体)_設定用　※削除・編集禁止'!$OP$77="-","",INDIRECT("'事業計画(資金分配団体)_設定用　※削除・編集禁止'!GI"&amp;63+'事業計画(資金分配団体)_設定用　※削除・編集禁止'!$OP$77))</f>
        <v/>
      </c>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1"/>
      <c r="AE614" s="102" t="str">
        <f ca="1">IF('事業計画(資金分配団体)_設定用　※削除・編集禁止'!$OP$77="-","",INDIRECT("'事業計画(資金分配団体)_設定用　※削除・編集禁止'!HL"&amp;63+'事業計画(資金分配団体)_設定用　※削除・編集禁止'!$OP$77))</f>
        <v/>
      </c>
      <c r="AF614" s="103"/>
      <c r="AG614" s="103"/>
      <c r="AH614" s="103"/>
      <c r="AI614" s="103"/>
      <c r="AJ614" s="104"/>
      <c r="AK614" s="35"/>
      <c r="AL614" s="4"/>
      <c r="AM614" s="28" t="str">
        <f t="shared" ca="1" si="46"/>
        <v>(空欄)</v>
      </c>
    </row>
    <row r="615" spans="1:41" ht="25.2" hidden="1" customHeight="1" x14ac:dyDescent="0.2">
      <c r="B615" s="99" t="str">
        <f ca="1">IF('事業計画(資金分配団体)_設定用　※削除・編集禁止'!$OP$77="-","",INDIRECT("'事業計画(資金分配団体)_設定用　※削除・編集禁止'!HR"&amp;63+'事業計画(資金分配団体)_設定用　※削除・編集禁止'!$OP$77))</f>
        <v/>
      </c>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1"/>
      <c r="AE615" s="102" t="str">
        <f ca="1">IF('事業計画(資金分配団体)_設定用　※削除・編集禁止'!$OP$77="-","",INDIRECT("'事業計画(資金分配団体)_設定用　※削除・編集禁止'!IU"&amp;63+'事業計画(資金分配団体)_設定用　※削除・編集禁止'!$OP$77))</f>
        <v/>
      </c>
      <c r="AF615" s="103"/>
      <c r="AG615" s="103"/>
      <c r="AH615" s="103"/>
      <c r="AI615" s="103"/>
      <c r="AJ615" s="104"/>
      <c r="AK615" s="35"/>
      <c r="AL615" s="4"/>
      <c r="AM615" s="28" t="str">
        <f t="shared" ca="1" si="46"/>
        <v>(空欄)</v>
      </c>
    </row>
    <row r="616" spans="1:41" ht="25.2" hidden="1" customHeight="1" x14ac:dyDescent="0.2">
      <c r="B616" s="99" t="str">
        <f ca="1">IF('事業計画(資金分配団体)_設定用　※削除・編集禁止'!$OP$77="-","",INDIRECT("'事業計画(資金分配団体)_設定用　※削除・編集禁止'!JA"&amp;63+'事業計画(資金分配団体)_設定用　※削除・編集禁止'!$OP$77))</f>
        <v/>
      </c>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1"/>
      <c r="AE616" s="102" t="str">
        <f ca="1">IF('事業計画(資金分配団体)_設定用　※削除・編集禁止'!$OP$77="-","",INDIRECT("'事業計画(資金分配団体)_設定用　※削除・編集禁止'!KD"&amp;63+'事業計画(資金分配団体)_設定用　※削除・編集禁止'!$OP$77))</f>
        <v/>
      </c>
      <c r="AF616" s="103"/>
      <c r="AG616" s="103"/>
      <c r="AH616" s="103"/>
      <c r="AI616" s="103"/>
      <c r="AJ616" s="104"/>
      <c r="AK616" s="35"/>
      <c r="AL616" s="4"/>
      <c r="AM616" s="28" t="str">
        <f t="shared" ca="1" si="46"/>
        <v>(空欄)</v>
      </c>
    </row>
    <row r="617" spans="1:41" ht="25.2" hidden="1" customHeight="1" x14ac:dyDescent="0.2">
      <c r="B617" s="99" t="str">
        <f ca="1">IF('事業計画(資金分配団体)_設定用　※削除・編集禁止'!$OP$77="-","",INDIRECT("'事業計画(資金分配団体)_設定用　※削除・編集禁止'!KJ"&amp;63+'事業計画(資金分配団体)_設定用　※削除・編集禁止'!$OP$77))</f>
        <v/>
      </c>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1"/>
      <c r="AE617" s="102" t="str">
        <f ca="1">IF('事業計画(資金分配団体)_設定用　※削除・編集禁止'!$OP$77="-","",INDIRECT("'事業計画(資金分配団体)_設定用　※削除・編集禁止'!LM"&amp;63+'事業計画(資金分配団体)_設定用　※削除・編集禁止'!$OP$77))</f>
        <v/>
      </c>
      <c r="AF617" s="103"/>
      <c r="AG617" s="103"/>
      <c r="AH617" s="103"/>
      <c r="AI617" s="103"/>
      <c r="AJ617" s="104"/>
      <c r="AK617" s="35"/>
      <c r="AL617" s="4"/>
      <c r="AM617" s="28" t="str">
        <f t="shared" ca="1" si="46"/>
        <v>(空欄)</v>
      </c>
    </row>
    <row r="618" spans="1:41" ht="25.2" hidden="1" customHeight="1" x14ac:dyDescent="0.2">
      <c r="B618" s="99" t="str">
        <f ca="1">IF('事業計画(資金分配団体)_設定用　※削除・編集禁止'!$OP$77="-","",INDIRECT("'事業計画(資金分配団体)_設定用　※削除・編集禁止'!LS"&amp;63+'事業計画(資金分配団体)_設定用　※削除・編集禁止'!$OP$77))</f>
        <v/>
      </c>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1"/>
      <c r="AE618" s="102" t="str">
        <f ca="1">IF('事業計画(資金分配団体)_設定用　※削除・編集禁止'!$OP$77="-","",INDIRECT("'事業計画(資金分配団体)_設定用　※削除・編集禁止'!MV"&amp;63+'事業計画(資金分配団体)_設定用　※削除・編集禁止'!$OP$77))</f>
        <v/>
      </c>
      <c r="AF618" s="103"/>
      <c r="AG618" s="103"/>
      <c r="AH618" s="103"/>
      <c r="AI618" s="103"/>
      <c r="AJ618" s="104"/>
      <c r="AK618" s="35"/>
      <c r="AL618" s="4"/>
      <c r="AM618" s="28" t="str">
        <f t="shared" ca="1" si="46"/>
        <v>(空欄)</v>
      </c>
    </row>
    <row r="619" spans="1:41" ht="25.2" hidden="1" customHeight="1" thickBot="1" x14ac:dyDescent="0.25">
      <c r="B619" s="85" t="str">
        <f ca="1">IF('事業計画(資金分配団体)_設定用　※削除・編集禁止'!$OP$77="-","",INDIRECT("'事業計画(資金分配団体)_設定用　※削除・編集禁止'!NB"&amp;63+'事業計画(資金分配団体)_設定用　※削除・編集禁止'!$OP$77))</f>
        <v/>
      </c>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7"/>
      <c r="AE619" s="90" t="str">
        <f ca="1">IF('事業計画(資金分配団体)_設定用　※削除・編集禁止'!$OP$77="-","",INDIRECT("'事業計画(資金分配団体)_設定用　※削除・編集禁止'!OE"&amp;63+'事業計画(資金分配団体)_設定用　※削除・編集禁止'!$OP$77))</f>
        <v/>
      </c>
      <c r="AF619" s="91"/>
      <c r="AG619" s="91"/>
      <c r="AH619" s="91"/>
      <c r="AI619" s="91"/>
      <c r="AJ619" s="92"/>
      <c r="AK619" s="35"/>
      <c r="AL619" s="4"/>
      <c r="AM619" s="28" t="str">
        <f t="shared" ca="1" si="46"/>
        <v>(空欄)</v>
      </c>
    </row>
    <row r="620" spans="1:41" s="10" customFormat="1" ht="25.2" hidden="1" customHeight="1" x14ac:dyDescent="0.2">
      <c r="A620" s="6"/>
      <c r="B620" s="13"/>
      <c r="C620" s="13"/>
      <c r="D620" s="14"/>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6"/>
      <c r="AL620" s="9"/>
      <c r="AM620" s="28" t="str">
        <f ca="1">IF(COUNTIF(AM610:AM619,"(空欄)")=10,"(空欄)","")</f>
        <v>(空欄)</v>
      </c>
      <c r="AN620" s="31"/>
      <c r="AO620" s="31"/>
    </row>
    <row r="621" spans="1:41" s="10" customFormat="1" ht="25.2" hidden="1" customHeight="1" thickBot="1" x14ac:dyDescent="0.25">
      <c r="A621" s="6"/>
      <c r="B621" s="24" t="s">
        <v>69</v>
      </c>
      <c r="C621" s="24"/>
      <c r="D621" s="14"/>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6"/>
      <c r="AL621" s="9"/>
      <c r="AM621" s="28" t="str">
        <f ca="1">IF(COUNTIF(AM623:AM632,"(空欄)")=10,"(空欄)","")</f>
        <v>(空欄)</v>
      </c>
      <c r="AN621" s="31"/>
      <c r="AO621" s="31"/>
    </row>
    <row r="622" spans="1:41" ht="25.2" hidden="1" customHeight="1" x14ac:dyDescent="0.2">
      <c r="B622" s="93" t="s">
        <v>58</v>
      </c>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5"/>
      <c r="AE622" s="96" t="s">
        <v>34</v>
      </c>
      <c r="AF622" s="97"/>
      <c r="AG622" s="97"/>
      <c r="AH622" s="97"/>
      <c r="AI622" s="97"/>
      <c r="AJ622" s="98"/>
      <c r="AK622" s="18"/>
      <c r="AL622" s="4"/>
      <c r="AM622" s="28" t="str">
        <f ca="1">IF(COUNTIF(AM623:AM632,"(空欄)")=10,"(空欄)","")</f>
        <v>(空欄)</v>
      </c>
    </row>
    <row r="623" spans="1:41" ht="25.2" hidden="1" customHeight="1" x14ac:dyDescent="0.2">
      <c r="B623" s="99" t="str">
        <f ca="1">IF('事業計画(資金分配団体)_設定用　※削除・編集禁止'!$OP$78="-","",INDIRECT("'事業計画(資金分配団体)_設定用　※削除・編集禁止'!AY"&amp;63+'事業計画(資金分配団体)_設定用　※削除・編集禁止'!$OP$78))</f>
        <v/>
      </c>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1"/>
      <c r="AE623" s="102" t="str">
        <f ca="1">IF('事業計画(資金分配団体)_設定用　※削除・編集禁止'!$OP$78="-","",INDIRECT("'事業計画(資金分配団体)_設定用　※削除・編集禁止'!CB"&amp;63+'事業計画(資金分配団体)_設定用　※削除・編集禁止'!$OP$78))</f>
        <v/>
      </c>
      <c r="AF623" s="103"/>
      <c r="AG623" s="103"/>
      <c r="AH623" s="103"/>
      <c r="AI623" s="103"/>
      <c r="AJ623" s="104"/>
      <c r="AK623" s="35"/>
      <c r="AL623" s="4"/>
      <c r="AM623" s="28" t="str">
        <f ca="1">IF(AND(B623="",AE623=""),"(空欄)","")</f>
        <v>(空欄)</v>
      </c>
    </row>
    <row r="624" spans="1:41" ht="25.2" hidden="1" customHeight="1" x14ac:dyDescent="0.2">
      <c r="B624" s="99" t="str">
        <f ca="1">IF('事業計画(資金分配団体)_設定用　※削除・編集禁止'!$OP$78="-","",INDIRECT("'事業計画(資金分配団体)_設定用　※削除・編集禁止'!CH"&amp;63+'事業計画(資金分配団体)_設定用　※削除・編集禁止'!$OP$78))</f>
        <v/>
      </c>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1"/>
      <c r="AE624" s="102" t="str">
        <f ca="1">IF('事業計画(資金分配団体)_設定用　※削除・編集禁止'!$OP$78="-","",INDIRECT("'事業計画(資金分配団体)_設定用　※削除・編集禁止'!DK"&amp;63+'事業計画(資金分配団体)_設定用　※削除・編集禁止'!$OP$78))</f>
        <v/>
      </c>
      <c r="AF624" s="103"/>
      <c r="AG624" s="103"/>
      <c r="AH624" s="103"/>
      <c r="AI624" s="103"/>
      <c r="AJ624" s="104"/>
      <c r="AK624" s="35"/>
      <c r="AL624" s="4"/>
      <c r="AM624" s="28" t="str">
        <f t="shared" ref="AM624:AM632" ca="1" si="47">IF(AND(B624="",AE624=""),"(空欄)","")</f>
        <v>(空欄)</v>
      </c>
    </row>
    <row r="625" spans="1:41" ht="25.2" hidden="1" customHeight="1" x14ac:dyDescent="0.2">
      <c r="B625" s="99" t="str">
        <f ca="1">IF('事業計画(資金分配団体)_設定用　※削除・編集禁止'!$OP$78="-","",INDIRECT("'事業計画(資金分配団体)_設定用　※削除・編集禁止'!DQ"&amp;63+'事業計画(資金分配団体)_設定用　※削除・編集禁止'!$OP$78))</f>
        <v/>
      </c>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1"/>
      <c r="AE625" s="102" t="str">
        <f ca="1">IF('事業計画(資金分配団体)_設定用　※削除・編集禁止'!$OP$78="-","",INDIRECT("'事業計画(資金分配団体)_設定用　※削除・編集禁止'!ET"&amp;63+'事業計画(資金分配団体)_設定用　※削除・編集禁止'!$OP$78))</f>
        <v/>
      </c>
      <c r="AF625" s="103"/>
      <c r="AG625" s="103"/>
      <c r="AH625" s="103"/>
      <c r="AI625" s="103"/>
      <c r="AJ625" s="104"/>
      <c r="AK625" s="35"/>
      <c r="AL625" s="4"/>
      <c r="AM625" s="28" t="str">
        <f t="shared" ca="1" si="47"/>
        <v>(空欄)</v>
      </c>
    </row>
    <row r="626" spans="1:41" ht="25.2" hidden="1" customHeight="1" x14ac:dyDescent="0.2">
      <c r="B626" s="99" t="str">
        <f ca="1">IF('事業計画(資金分配団体)_設定用　※削除・編集禁止'!$OP$78="-","",INDIRECT("'事業計画(資金分配団体)_設定用　※削除・編集禁止'!EZ"&amp;63+'事業計画(資金分配団体)_設定用　※削除・編集禁止'!$OP$78))</f>
        <v/>
      </c>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1"/>
      <c r="AE626" s="102" t="str">
        <f ca="1">IF('事業計画(資金分配団体)_設定用　※削除・編集禁止'!$OP$78="-","",INDIRECT("'事業計画(資金分配団体)_設定用　※削除・編集禁止'!GC"&amp;63+'事業計画(資金分配団体)_設定用　※削除・編集禁止'!$OP$78))</f>
        <v/>
      </c>
      <c r="AF626" s="103"/>
      <c r="AG626" s="103"/>
      <c r="AH626" s="103"/>
      <c r="AI626" s="103"/>
      <c r="AJ626" s="104"/>
      <c r="AK626" s="35"/>
      <c r="AL626" s="4"/>
      <c r="AM626" s="28" t="str">
        <f t="shared" ca="1" si="47"/>
        <v>(空欄)</v>
      </c>
    </row>
    <row r="627" spans="1:41" ht="25.2" hidden="1" customHeight="1" x14ac:dyDescent="0.2">
      <c r="B627" s="99" t="str">
        <f ca="1">IF('事業計画(資金分配団体)_設定用　※削除・編集禁止'!$OP$78="-","",INDIRECT("'事業計画(資金分配団体)_設定用　※削除・編集禁止'!GI"&amp;63+'事業計画(資金分配団体)_設定用　※削除・編集禁止'!$OP$78))</f>
        <v/>
      </c>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1"/>
      <c r="AE627" s="102" t="str">
        <f ca="1">IF('事業計画(資金分配団体)_設定用　※削除・編集禁止'!$OP$78="-","",INDIRECT("'事業計画(資金分配団体)_設定用　※削除・編集禁止'!HL"&amp;63+'事業計画(資金分配団体)_設定用　※削除・編集禁止'!$OP$78))</f>
        <v/>
      </c>
      <c r="AF627" s="103"/>
      <c r="AG627" s="103"/>
      <c r="AH627" s="103"/>
      <c r="AI627" s="103"/>
      <c r="AJ627" s="104"/>
      <c r="AK627" s="35"/>
      <c r="AL627" s="4"/>
      <c r="AM627" s="28" t="str">
        <f t="shared" ca="1" si="47"/>
        <v>(空欄)</v>
      </c>
    </row>
    <row r="628" spans="1:41" ht="25.2" hidden="1" customHeight="1" x14ac:dyDescent="0.2">
      <c r="B628" s="99" t="str">
        <f ca="1">IF('事業計画(資金分配団体)_設定用　※削除・編集禁止'!$OP$78="-","",INDIRECT("'事業計画(資金分配団体)_設定用　※削除・編集禁止'!HR"&amp;63+'事業計画(資金分配団体)_設定用　※削除・編集禁止'!$OP$78))</f>
        <v/>
      </c>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1"/>
      <c r="AE628" s="102" t="str">
        <f ca="1">IF('事業計画(資金分配団体)_設定用　※削除・編集禁止'!$OP$78="-","",INDIRECT("'事業計画(資金分配団体)_設定用　※削除・編集禁止'!IU"&amp;63+'事業計画(資金分配団体)_設定用　※削除・編集禁止'!$OP$78))</f>
        <v/>
      </c>
      <c r="AF628" s="103"/>
      <c r="AG628" s="103"/>
      <c r="AH628" s="103"/>
      <c r="AI628" s="103"/>
      <c r="AJ628" s="104"/>
      <c r="AK628" s="35"/>
      <c r="AL628" s="4"/>
      <c r="AM628" s="28" t="str">
        <f t="shared" ca="1" si="47"/>
        <v>(空欄)</v>
      </c>
    </row>
    <row r="629" spans="1:41" ht="25.2" hidden="1" customHeight="1" x14ac:dyDescent="0.2">
      <c r="B629" s="99" t="str">
        <f ca="1">IF('事業計画(資金分配団体)_設定用　※削除・編集禁止'!$OP$78="-","",INDIRECT("'事業計画(資金分配団体)_設定用　※削除・編集禁止'!JA"&amp;63+'事業計画(資金分配団体)_設定用　※削除・編集禁止'!$OP$78))</f>
        <v/>
      </c>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1"/>
      <c r="AE629" s="102" t="str">
        <f ca="1">IF('事業計画(資金分配団体)_設定用　※削除・編集禁止'!$OP$78="-","",INDIRECT("'事業計画(資金分配団体)_設定用　※削除・編集禁止'!KD"&amp;63+'事業計画(資金分配団体)_設定用　※削除・編集禁止'!$OP$78))</f>
        <v/>
      </c>
      <c r="AF629" s="103"/>
      <c r="AG629" s="103"/>
      <c r="AH629" s="103"/>
      <c r="AI629" s="103"/>
      <c r="AJ629" s="104"/>
      <c r="AK629" s="35"/>
      <c r="AL629" s="4"/>
      <c r="AM629" s="28" t="str">
        <f t="shared" ca="1" si="47"/>
        <v>(空欄)</v>
      </c>
    </row>
    <row r="630" spans="1:41" ht="25.2" hidden="1" customHeight="1" x14ac:dyDescent="0.2">
      <c r="B630" s="99" t="str">
        <f ca="1">IF('事業計画(資金分配団体)_設定用　※削除・編集禁止'!$OP$78="-","",INDIRECT("'事業計画(資金分配団体)_設定用　※削除・編集禁止'!KJ"&amp;63+'事業計画(資金分配団体)_設定用　※削除・編集禁止'!$OP$78))</f>
        <v/>
      </c>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1"/>
      <c r="AE630" s="102" t="str">
        <f ca="1">IF('事業計画(資金分配団体)_設定用　※削除・編集禁止'!$OP$78="-","",INDIRECT("'事業計画(資金分配団体)_設定用　※削除・編集禁止'!LM"&amp;63+'事業計画(資金分配団体)_設定用　※削除・編集禁止'!$OP$78))</f>
        <v/>
      </c>
      <c r="AF630" s="103"/>
      <c r="AG630" s="103"/>
      <c r="AH630" s="103"/>
      <c r="AI630" s="103"/>
      <c r="AJ630" s="104"/>
      <c r="AK630" s="35"/>
      <c r="AL630" s="4"/>
      <c r="AM630" s="28" t="str">
        <f t="shared" ca="1" si="47"/>
        <v>(空欄)</v>
      </c>
    </row>
    <row r="631" spans="1:41" ht="25.2" hidden="1" customHeight="1" x14ac:dyDescent="0.2">
      <c r="B631" s="99" t="str">
        <f ca="1">IF('事業計画(資金分配団体)_設定用　※削除・編集禁止'!$OP$78="-","",INDIRECT("'事業計画(資金分配団体)_設定用　※削除・編集禁止'!LS"&amp;63+'事業計画(資金分配団体)_設定用　※削除・編集禁止'!$OP$78))</f>
        <v/>
      </c>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1"/>
      <c r="AE631" s="102" t="str">
        <f ca="1">IF('事業計画(資金分配団体)_設定用　※削除・編集禁止'!$OP$78="-","",INDIRECT("'事業計画(資金分配団体)_設定用　※削除・編集禁止'!MV"&amp;63+'事業計画(資金分配団体)_設定用　※削除・編集禁止'!$OP$78))</f>
        <v/>
      </c>
      <c r="AF631" s="103"/>
      <c r="AG631" s="103"/>
      <c r="AH631" s="103"/>
      <c r="AI631" s="103"/>
      <c r="AJ631" s="104"/>
      <c r="AK631" s="35"/>
      <c r="AL631" s="4"/>
      <c r="AM631" s="28" t="str">
        <f t="shared" ca="1" si="47"/>
        <v>(空欄)</v>
      </c>
    </row>
    <row r="632" spans="1:41" ht="25.2" hidden="1" customHeight="1" thickBot="1" x14ac:dyDescent="0.25">
      <c r="B632" s="85" t="str">
        <f ca="1">IF('事業計画(資金分配団体)_設定用　※削除・編集禁止'!$OP$78="-","",INDIRECT("'事業計画(資金分配団体)_設定用　※削除・編集禁止'!NB"&amp;63+'事業計画(資金分配団体)_設定用　※削除・編集禁止'!$OP$78))</f>
        <v/>
      </c>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7"/>
      <c r="AE632" s="90" t="str">
        <f ca="1">IF('事業計画(資金分配団体)_設定用　※削除・編集禁止'!$OP$78="-","",INDIRECT("'事業計画(資金分配団体)_設定用　※削除・編集禁止'!OE"&amp;63+'事業計画(資金分配団体)_設定用　※削除・編集禁止'!$OP$78))</f>
        <v/>
      </c>
      <c r="AF632" s="91"/>
      <c r="AG632" s="91"/>
      <c r="AH632" s="91"/>
      <c r="AI632" s="91"/>
      <c r="AJ632" s="92"/>
      <c r="AK632" s="35"/>
      <c r="AL632" s="4"/>
      <c r="AM632" s="28" t="str">
        <f t="shared" ca="1" si="47"/>
        <v>(空欄)</v>
      </c>
    </row>
    <row r="633" spans="1:41" s="10" customFormat="1" ht="25.2" hidden="1" customHeight="1" x14ac:dyDescent="0.2">
      <c r="A633" s="6"/>
      <c r="B633" s="13"/>
      <c r="C633" s="13"/>
      <c r="D633" s="14"/>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6"/>
      <c r="AL633" s="9"/>
      <c r="AM633" s="28" t="str">
        <f ca="1">IF(COUNTIF(AM623:AM632,"(空欄)")=10,"(空欄)","")</f>
        <v>(空欄)</v>
      </c>
      <c r="AN633" s="31"/>
      <c r="AO633" s="31"/>
    </row>
    <row r="634" spans="1:41" s="10" customFormat="1" ht="25.2" hidden="1" customHeight="1" thickBot="1" x14ac:dyDescent="0.25">
      <c r="A634" s="6"/>
      <c r="B634" s="24" t="s">
        <v>70</v>
      </c>
      <c r="C634" s="24"/>
      <c r="D634" s="14"/>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6"/>
      <c r="AL634" s="9"/>
      <c r="AM634" s="28" t="str">
        <f ca="1">IF(COUNTIF(AM636:AM645,"(空欄)")=10,"(空欄)","")</f>
        <v>(空欄)</v>
      </c>
      <c r="AN634" s="31"/>
      <c r="AO634" s="31"/>
    </row>
    <row r="635" spans="1:41" ht="25.2" hidden="1" customHeight="1" x14ac:dyDescent="0.2">
      <c r="B635" s="93" t="s">
        <v>58</v>
      </c>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5"/>
      <c r="AE635" s="96" t="s">
        <v>34</v>
      </c>
      <c r="AF635" s="97"/>
      <c r="AG635" s="97"/>
      <c r="AH635" s="97"/>
      <c r="AI635" s="97"/>
      <c r="AJ635" s="98"/>
      <c r="AK635" s="18"/>
      <c r="AL635" s="4"/>
      <c r="AM635" s="28" t="str">
        <f ca="1">IF(COUNTIF(AM636:AM645,"(空欄)")=10,"(空欄)","")</f>
        <v>(空欄)</v>
      </c>
    </row>
    <row r="636" spans="1:41" ht="25.2" hidden="1" customHeight="1" x14ac:dyDescent="0.2">
      <c r="B636" s="99" t="str">
        <f ca="1">IF('事業計画(資金分配団体)_設定用　※削除・編集禁止'!$OP$79="-","",INDIRECT("'事業計画(資金分配団体)_設定用　※削除・編集禁止'!AY"&amp;63+'事業計画(資金分配団体)_設定用　※削除・編集禁止'!$OP$79))</f>
        <v/>
      </c>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1"/>
      <c r="AE636" s="102" t="str">
        <f ca="1">IF('事業計画(資金分配団体)_設定用　※削除・編集禁止'!$OP$79="-","",INDIRECT("'事業計画(資金分配団体)_設定用　※削除・編集禁止'!CB"&amp;63+'事業計画(資金分配団体)_設定用　※削除・編集禁止'!$OP$79))</f>
        <v/>
      </c>
      <c r="AF636" s="103"/>
      <c r="AG636" s="103"/>
      <c r="AH636" s="103"/>
      <c r="AI636" s="103"/>
      <c r="AJ636" s="104"/>
      <c r="AK636" s="35"/>
      <c r="AL636" s="4"/>
      <c r="AM636" s="28" t="str">
        <f ca="1">IF(AND(B636="",AE636=""),"(空欄)","")</f>
        <v>(空欄)</v>
      </c>
    </row>
    <row r="637" spans="1:41" ht="25.2" hidden="1" customHeight="1" x14ac:dyDescent="0.2">
      <c r="B637" s="99" t="str">
        <f ca="1">IF('事業計画(資金分配団体)_設定用　※削除・編集禁止'!$OP$79="-","",INDIRECT("'事業計画(資金分配団体)_設定用　※削除・編集禁止'!CH"&amp;63+'事業計画(資金分配団体)_設定用　※削除・編集禁止'!$OP$79))</f>
        <v/>
      </c>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1"/>
      <c r="AE637" s="102" t="str">
        <f ca="1">IF('事業計画(資金分配団体)_設定用　※削除・編集禁止'!$OP$79="-","",INDIRECT("'事業計画(資金分配団体)_設定用　※削除・編集禁止'!DK"&amp;63+'事業計画(資金分配団体)_設定用　※削除・編集禁止'!$OP$79))</f>
        <v/>
      </c>
      <c r="AF637" s="103"/>
      <c r="AG637" s="103"/>
      <c r="AH637" s="103"/>
      <c r="AI637" s="103"/>
      <c r="AJ637" s="104"/>
      <c r="AK637" s="35"/>
      <c r="AL637" s="4"/>
      <c r="AM637" s="28" t="str">
        <f t="shared" ref="AM637:AM645" ca="1" si="48">IF(AND(B637="",AE637=""),"(空欄)","")</f>
        <v>(空欄)</v>
      </c>
    </row>
    <row r="638" spans="1:41" ht="25.2" hidden="1" customHeight="1" x14ac:dyDescent="0.2">
      <c r="B638" s="99" t="str">
        <f ca="1">IF('事業計画(資金分配団体)_設定用　※削除・編集禁止'!$OP$79="-","",INDIRECT("'事業計画(資金分配団体)_設定用　※削除・編集禁止'!DQ"&amp;63+'事業計画(資金分配団体)_設定用　※削除・編集禁止'!$OP$79))</f>
        <v/>
      </c>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1"/>
      <c r="AE638" s="102" t="str">
        <f ca="1">IF('事業計画(資金分配団体)_設定用　※削除・編集禁止'!$OP$79="-","",INDIRECT("'事業計画(資金分配団体)_設定用　※削除・編集禁止'!ET"&amp;63+'事業計画(資金分配団体)_設定用　※削除・編集禁止'!$OP$79))</f>
        <v/>
      </c>
      <c r="AF638" s="103"/>
      <c r="AG638" s="103"/>
      <c r="AH638" s="103"/>
      <c r="AI638" s="103"/>
      <c r="AJ638" s="104"/>
      <c r="AK638" s="35"/>
      <c r="AL638" s="4"/>
      <c r="AM638" s="28" t="str">
        <f t="shared" ca="1" si="48"/>
        <v>(空欄)</v>
      </c>
    </row>
    <row r="639" spans="1:41" ht="25.2" hidden="1" customHeight="1" x14ac:dyDescent="0.2">
      <c r="B639" s="99" t="str">
        <f ca="1">IF('事業計画(資金分配団体)_設定用　※削除・編集禁止'!$OP$79="-","",INDIRECT("'事業計画(資金分配団体)_設定用　※削除・編集禁止'!EZ"&amp;63+'事業計画(資金分配団体)_設定用　※削除・編集禁止'!$OP$79))</f>
        <v/>
      </c>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1"/>
      <c r="AE639" s="102" t="str">
        <f ca="1">IF('事業計画(資金分配団体)_設定用　※削除・編集禁止'!$OP$79="-","",INDIRECT("'事業計画(資金分配団体)_設定用　※削除・編集禁止'!GC"&amp;63+'事業計画(資金分配団体)_設定用　※削除・編集禁止'!$OP$79))</f>
        <v/>
      </c>
      <c r="AF639" s="103"/>
      <c r="AG639" s="103"/>
      <c r="AH639" s="103"/>
      <c r="AI639" s="103"/>
      <c r="AJ639" s="104"/>
      <c r="AK639" s="35"/>
      <c r="AL639" s="4"/>
      <c r="AM639" s="28" t="str">
        <f t="shared" ca="1" si="48"/>
        <v>(空欄)</v>
      </c>
    </row>
    <row r="640" spans="1:41" ht="25.2" hidden="1" customHeight="1" x14ac:dyDescent="0.2">
      <c r="B640" s="99" t="str">
        <f ca="1">IF('事業計画(資金分配団体)_設定用　※削除・編集禁止'!$OP$79="-","",INDIRECT("'事業計画(資金分配団体)_設定用　※削除・編集禁止'!GI"&amp;63+'事業計画(資金分配団体)_設定用　※削除・編集禁止'!$OP$79))</f>
        <v/>
      </c>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1"/>
      <c r="AE640" s="102" t="str">
        <f ca="1">IF('事業計画(資金分配団体)_設定用　※削除・編集禁止'!$OP$79="-","",INDIRECT("'事業計画(資金分配団体)_設定用　※削除・編集禁止'!HL"&amp;63+'事業計画(資金分配団体)_設定用　※削除・編集禁止'!$OP$79))</f>
        <v/>
      </c>
      <c r="AF640" s="103"/>
      <c r="AG640" s="103"/>
      <c r="AH640" s="103"/>
      <c r="AI640" s="103"/>
      <c r="AJ640" s="104"/>
      <c r="AK640" s="35"/>
      <c r="AL640" s="4"/>
      <c r="AM640" s="28" t="str">
        <f t="shared" ca="1" si="48"/>
        <v>(空欄)</v>
      </c>
    </row>
    <row r="641" spans="1:41" ht="25.2" hidden="1" customHeight="1" x14ac:dyDescent="0.2">
      <c r="B641" s="99" t="str">
        <f ca="1">IF('事業計画(資金分配団体)_設定用　※削除・編集禁止'!$OP$79="-","",INDIRECT("'事業計画(資金分配団体)_設定用　※削除・編集禁止'!HR"&amp;63+'事業計画(資金分配団体)_設定用　※削除・編集禁止'!$OP$79))</f>
        <v/>
      </c>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1"/>
      <c r="AE641" s="102" t="str">
        <f ca="1">IF('事業計画(資金分配団体)_設定用　※削除・編集禁止'!$OP$79="-","",INDIRECT("'事業計画(資金分配団体)_設定用　※削除・編集禁止'!IU"&amp;63+'事業計画(資金分配団体)_設定用　※削除・編集禁止'!$OP$79))</f>
        <v/>
      </c>
      <c r="AF641" s="103"/>
      <c r="AG641" s="103"/>
      <c r="AH641" s="103"/>
      <c r="AI641" s="103"/>
      <c r="AJ641" s="104"/>
      <c r="AK641" s="35"/>
      <c r="AL641" s="4"/>
      <c r="AM641" s="28" t="str">
        <f t="shared" ca="1" si="48"/>
        <v>(空欄)</v>
      </c>
    </row>
    <row r="642" spans="1:41" ht="25.2" hidden="1" customHeight="1" x14ac:dyDescent="0.2">
      <c r="B642" s="99" t="str">
        <f ca="1">IF('事業計画(資金分配団体)_設定用　※削除・編集禁止'!$OP$79="-","",INDIRECT("'事業計画(資金分配団体)_設定用　※削除・編集禁止'!JA"&amp;63+'事業計画(資金分配団体)_設定用　※削除・編集禁止'!$OP$79))</f>
        <v/>
      </c>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1"/>
      <c r="AE642" s="102" t="str">
        <f ca="1">IF('事業計画(資金分配団体)_設定用　※削除・編集禁止'!$OP$79="-","",INDIRECT("'事業計画(資金分配団体)_設定用　※削除・編集禁止'!KD"&amp;63+'事業計画(資金分配団体)_設定用　※削除・編集禁止'!$OP$79))</f>
        <v/>
      </c>
      <c r="AF642" s="103"/>
      <c r="AG642" s="103"/>
      <c r="AH642" s="103"/>
      <c r="AI642" s="103"/>
      <c r="AJ642" s="104"/>
      <c r="AK642" s="35"/>
      <c r="AL642" s="4"/>
      <c r="AM642" s="28" t="str">
        <f t="shared" ca="1" si="48"/>
        <v>(空欄)</v>
      </c>
    </row>
    <row r="643" spans="1:41" ht="25.2" hidden="1" customHeight="1" x14ac:dyDescent="0.2">
      <c r="B643" s="99" t="str">
        <f ca="1">IF('事業計画(資金分配団体)_設定用　※削除・編集禁止'!$OP$79="-","",INDIRECT("'事業計画(資金分配団体)_設定用　※削除・編集禁止'!KJ"&amp;63+'事業計画(資金分配団体)_設定用　※削除・編集禁止'!$OP$79))</f>
        <v/>
      </c>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1"/>
      <c r="AE643" s="102" t="str">
        <f ca="1">IF('事業計画(資金分配団体)_設定用　※削除・編集禁止'!$OP$79="-","",INDIRECT("'事業計画(資金分配団体)_設定用　※削除・編集禁止'!LM"&amp;63+'事業計画(資金分配団体)_設定用　※削除・編集禁止'!$OP$79))</f>
        <v/>
      </c>
      <c r="AF643" s="103"/>
      <c r="AG643" s="103"/>
      <c r="AH643" s="103"/>
      <c r="AI643" s="103"/>
      <c r="AJ643" s="104"/>
      <c r="AK643" s="35"/>
      <c r="AL643" s="4"/>
      <c r="AM643" s="28" t="str">
        <f t="shared" ca="1" si="48"/>
        <v>(空欄)</v>
      </c>
    </row>
    <row r="644" spans="1:41" ht="25.2" hidden="1" customHeight="1" x14ac:dyDescent="0.2">
      <c r="B644" s="99" t="str">
        <f ca="1">IF('事業計画(資金分配団体)_設定用　※削除・編集禁止'!$OP$79="-","",INDIRECT("'事業計画(資金分配団体)_設定用　※削除・編集禁止'!LS"&amp;63+'事業計画(資金分配団体)_設定用　※削除・編集禁止'!$OP$79))</f>
        <v/>
      </c>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1"/>
      <c r="AE644" s="102" t="str">
        <f ca="1">IF('事業計画(資金分配団体)_設定用　※削除・編集禁止'!$OP$79="-","",INDIRECT("'事業計画(資金分配団体)_設定用　※削除・編集禁止'!MV"&amp;63+'事業計画(資金分配団体)_設定用　※削除・編集禁止'!$OP$79))</f>
        <v/>
      </c>
      <c r="AF644" s="103"/>
      <c r="AG644" s="103"/>
      <c r="AH644" s="103"/>
      <c r="AI644" s="103"/>
      <c r="AJ644" s="104"/>
      <c r="AK644" s="35"/>
      <c r="AL644" s="4"/>
      <c r="AM644" s="28" t="str">
        <f t="shared" ca="1" si="48"/>
        <v>(空欄)</v>
      </c>
    </row>
    <row r="645" spans="1:41" ht="25.2" hidden="1" customHeight="1" thickBot="1" x14ac:dyDescent="0.25">
      <c r="B645" s="85" t="str">
        <f ca="1">IF('事業計画(資金分配団体)_設定用　※削除・編集禁止'!$OP$79="-","",INDIRECT("'事業計画(資金分配団体)_設定用　※削除・編集禁止'!NB"&amp;63+'事業計画(資金分配団体)_設定用　※削除・編集禁止'!$OP$79))</f>
        <v/>
      </c>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7"/>
      <c r="AE645" s="90" t="str">
        <f ca="1">IF('事業計画(資金分配団体)_設定用　※削除・編集禁止'!$OP$79="-","",INDIRECT("'事業計画(資金分配団体)_設定用　※削除・編集禁止'!OE"&amp;63+'事業計画(資金分配団体)_設定用　※削除・編集禁止'!$OP$79))</f>
        <v/>
      </c>
      <c r="AF645" s="91"/>
      <c r="AG645" s="91"/>
      <c r="AH645" s="91"/>
      <c r="AI645" s="91"/>
      <c r="AJ645" s="92"/>
      <c r="AK645" s="35"/>
      <c r="AL645" s="4"/>
      <c r="AM645" s="28" t="str">
        <f t="shared" ca="1" si="48"/>
        <v>(空欄)</v>
      </c>
    </row>
    <row r="646" spans="1:41" s="10" customFormat="1" ht="25.2" hidden="1" customHeight="1" x14ac:dyDescent="0.2">
      <c r="A646" s="6"/>
      <c r="B646" s="13"/>
      <c r="C646" s="13"/>
      <c r="D646" s="14"/>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6"/>
      <c r="AL646" s="9"/>
      <c r="AM646" s="28" t="str">
        <f ca="1">IF(COUNTIF(AM636:AM645,"(空欄)")=10,"(空欄)","")</f>
        <v>(空欄)</v>
      </c>
      <c r="AN646" s="31"/>
      <c r="AO646" s="31"/>
    </row>
    <row r="647" spans="1:41" s="10" customFormat="1" ht="25.2" hidden="1" customHeight="1" thickBot="1" x14ac:dyDescent="0.25">
      <c r="A647" s="6"/>
      <c r="B647" s="24" t="s">
        <v>71</v>
      </c>
      <c r="C647" s="24"/>
      <c r="D647" s="14"/>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6"/>
      <c r="AL647" s="9"/>
      <c r="AM647" s="28" t="str">
        <f ca="1">IF(COUNTIF(AM649:AM658,"(空欄)")=10,"(空欄)","")</f>
        <v>(空欄)</v>
      </c>
      <c r="AN647" s="31"/>
      <c r="AO647" s="31"/>
    </row>
    <row r="648" spans="1:41" ht="25.2" hidden="1" customHeight="1" x14ac:dyDescent="0.2">
      <c r="B648" s="93" t="s">
        <v>58</v>
      </c>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5"/>
      <c r="AE648" s="96" t="s">
        <v>34</v>
      </c>
      <c r="AF648" s="97"/>
      <c r="AG648" s="97"/>
      <c r="AH648" s="97"/>
      <c r="AI648" s="97"/>
      <c r="AJ648" s="98"/>
      <c r="AK648" s="18"/>
      <c r="AL648" s="4"/>
      <c r="AM648" s="28" t="str">
        <f ca="1">IF(COUNTIF(AM649:AM658,"(空欄)")=10,"(空欄)","")</f>
        <v>(空欄)</v>
      </c>
    </row>
    <row r="649" spans="1:41" ht="25.2" hidden="1" customHeight="1" x14ac:dyDescent="0.2">
      <c r="B649" s="99" t="str">
        <f ca="1">IF('事業計画(資金分配団体)_設定用　※削除・編集禁止'!$OP$80="-","",INDIRECT("'事業計画(資金分配団体)_設定用　※削除・編集禁止'!AY"&amp;63+'事業計画(資金分配団体)_設定用　※削除・編集禁止'!$OP$80))</f>
        <v/>
      </c>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1"/>
      <c r="AE649" s="102" t="str">
        <f ca="1">IF('事業計画(資金分配団体)_設定用　※削除・編集禁止'!$OP$80="-","",INDIRECT("'事業計画(資金分配団体)_設定用　※削除・編集禁止'!CB"&amp;63+'事業計画(資金分配団体)_設定用　※削除・編集禁止'!$OP$80))</f>
        <v/>
      </c>
      <c r="AF649" s="103"/>
      <c r="AG649" s="103"/>
      <c r="AH649" s="103"/>
      <c r="AI649" s="103"/>
      <c r="AJ649" s="104"/>
      <c r="AK649" s="35"/>
      <c r="AL649" s="4"/>
      <c r="AM649" s="28" t="str">
        <f ca="1">IF(AND(B649="",AE649=""),"(空欄)","")</f>
        <v>(空欄)</v>
      </c>
    </row>
    <row r="650" spans="1:41" ht="25.2" hidden="1" customHeight="1" x14ac:dyDescent="0.2">
      <c r="B650" s="99" t="str">
        <f ca="1">IF('事業計画(資金分配団体)_設定用　※削除・編集禁止'!$OP$80="-","",INDIRECT("'事業計画(資金分配団体)_設定用　※削除・編集禁止'!CH"&amp;63+'事業計画(資金分配団体)_設定用　※削除・編集禁止'!$OP$80))</f>
        <v/>
      </c>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1"/>
      <c r="AE650" s="102" t="str">
        <f ca="1">IF('事業計画(資金分配団体)_設定用　※削除・編集禁止'!$OP$80="-","",INDIRECT("'事業計画(資金分配団体)_設定用　※削除・編集禁止'!DK"&amp;63+'事業計画(資金分配団体)_設定用　※削除・編集禁止'!$OP$80))</f>
        <v/>
      </c>
      <c r="AF650" s="103"/>
      <c r="AG650" s="103"/>
      <c r="AH650" s="103"/>
      <c r="AI650" s="103"/>
      <c r="AJ650" s="104"/>
      <c r="AK650" s="35"/>
      <c r="AL650" s="4"/>
      <c r="AM650" s="28" t="str">
        <f t="shared" ref="AM650:AM658" ca="1" si="49">IF(AND(B650="",AE650=""),"(空欄)","")</f>
        <v>(空欄)</v>
      </c>
    </row>
    <row r="651" spans="1:41" ht="25.2" hidden="1" customHeight="1" x14ac:dyDescent="0.2">
      <c r="B651" s="99" t="str">
        <f ca="1">IF('事業計画(資金分配団体)_設定用　※削除・編集禁止'!$OP$80="-","",INDIRECT("'事業計画(資金分配団体)_設定用　※削除・編集禁止'!DQ"&amp;63+'事業計画(資金分配団体)_設定用　※削除・編集禁止'!$OP$80))</f>
        <v/>
      </c>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1"/>
      <c r="AE651" s="102" t="str">
        <f ca="1">IF('事業計画(資金分配団体)_設定用　※削除・編集禁止'!$OP$80="-","",INDIRECT("'事業計画(資金分配団体)_設定用　※削除・編集禁止'!ET"&amp;63+'事業計画(資金分配団体)_設定用　※削除・編集禁止'!$OP$80))</f>
        <v/>
      </c>
      <c r="AF651" s="103"/>
      <c r="AG651" s="103"/>
      <c r="AH651" s="103"/>
      <c r="AI651" s="103"/>
      <c r="AJ651" s="104"/>
      <c r="AK651" s="35"/>
      <c r="AL651" s="4"/>
      <c r="AM651" s="28" t="str">
        <f t="shared" ca="1" si="49"/>
        <v>(空欄)</v>
      </c>
    </row>
    <row r="652" spans="1:41" ht="25.2" hidden="1" customHeight="1" x14ac:dyDescent="0.2">
      <c r="B652" s="99" t="str">
        <f ca="1">IF('事業計画(資金分配団体)_設定用　※削除・編集禁止'!$OP$80="-","",INDIRECT("'事業計画(資金分配団体)_設定用　※削除・編集禁止'!EZ"&amp;63+'事業計画(資金分配団体)_設定用　※削除・編集禁止'!$OP$80))</f>
        <v/>
      </c>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1"/>
      <c r="AE652" s="102" t="str">
        <f ca="1">IF('事業計画(資金分配団体)_設定用　※削除・編集禁止'!$OP$80="-","",INDIRECT("'事業計画(資金分配団体)_設定用　※削除・編集禁止'!GC"&amp;63+'事業計画(資金分配団体)_設定用　※削除・編集禁止'!$OP$80))</f>
        <v/>
      </c>
      <c r="AF652" s="103"/>
      <c r="AG652" s="103"/>
      <c r="AH652" s="103"/>
      <c r="AI652" s="103"/>
      <c r="AJ652" s="104"/>
      <c r="AK652" s="35"/>
      <c r="AL652" s="4"/>
      <c r="AM652" s="28" t="str">
        <f t="shared" ca="1" si="49"/>
        <v>(空欄)</v>
      </c>
    </row>
    <row r="653" spans="1:41" ht="25.2" hidden="1" customHeight="1" x14ac:dyDescent="0.2">
      <c r="B653" s="99" t="str">
        <f ca="1">IF('事業計画(資金分配団体)_設定用　※削除・編集禁止'!$OP$80="-","",INDIRECT("'事業計画(資金分配団体)_設定用　※削除・編集禁止'!GI"&amp;63+'事業計画(資金分配団体)_設定用　※削除・編集禁止'!$OP$80))</f>
        <v/>
      </c>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1"/>
      <c r="AE653" s="102" t="str">
        <f ca="1">IF('事業計画(資金分配団体)_設定用　※削除・編集禁止'!$OP$80="-","",INDIRECT("'事業計画(資金分配団体)_設定用　※削除・編集禁止'!HL"&amp;63+'事業計画(資金分配団体)_設定用　※削除・編集禁止'!$OP$80))</f>
        <v/>
      </c>
      <c r="AF653" s="103"/>
      <c r="AG653" s="103"/>
      <c r="AH653" s="103"/>
      <c r="AI653" s="103"/>
      <c r="AJ653" s="104"/>
      <c r="AK653" s="35"/>
      <c r="AL653" s="4"/>
      <c r="AM653" s="28" t="str">
        <f t="shared" ca="1" si="49"/>
        <v>(空欄)</v>
      </c>
    </row>
    <row r="654" spans="1:41" ht="25.2" hidden="1" customHeight="1" x14ac:dyDescent="0.2">
      <c r="B654" s="99" t="str">
        <f ca="1">IF('事業計画(資金分配団体)_設定用　※削除・編集禁止'!$OP$80="-","",INDIRECT("'事業計画(資金分配団体)_設定用　※削除・編集禁止'!HR"&amp;63+'事業計画(資金分配団体)_設定用　※削除・編集禁止'!$OP$80))</f>
        <v/>
      </c>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1"/>
      <c r="AE654" s="102" t="str">
        <f ca="1">IF('事業計画(資金分配団体)_設定用　※削除・編集禁止'!$OP$80="-","",INDIRECT("'事業計画(資金分配団体)_設定用　※削除・編集禁止'!IU"&amp;63+'事業計画(資金分配団体)_設定用　※削除・編集禁止'!$OP$80))</f>
        <v/>
      </c>
      <c r="AF654" s="103"/>
      <c r="AG654" s="103"/>
      <c r="AH654" s="103"/>
      <c r="AI654" s="103"/>
      <c r="AJ654" s="104"/>
      <c r="AK654" s="35"/>
      <c r="AL654" s="4"/>
      <c r="AM654" s="28" t="str">
        <f t="shared" ca="1" si="49"/>
        <v>(空欄)</v>
      </c>
    </row>
    <row r="655" spans="1:41" ht="25.2" hidden="1" customHeight="1" x14ac:dyDescent="0.2">
      <c r="B655" s="99" t="str">
        <f ca="1">IF('事業計画(資金分配団体)_設定用　※削除・編集禁止'!$OP$80="-","",INDIRECT("'事業計画(資金分配団体)_設定用　※削除・編集禁止'!JA"&amp;63+'事業計画(資金分配団体)_設定用　※削除・編集禁止'!$OP$80))</f>
        <v/>
      </c>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1"/>
      <c r="AE655" s="102" t="str">
        <f ca="1">IF('事業計画(資金分配団体)_設定用　※削除・編集禁止'!$OP$80="-","",INDIRECT("'事業計画(資金分配団体)_設定用　※削除・編集禁止'!KD"&amp;63+'事業計画(資金分配団体)_設定用　※削除・編集禁止'!$OP$80))</f>
        <v/>
      </c>
      <c r="AF655" s="103"/>
      <c r="AG655" s="103"/>
      <c r="AH655" s="103"/>
      <c r="AI655" s="103"/>
      <c r="AJ655" s="104"/>
      <c r="AK655" s="35"/>
      <c r="AL655" s="4"/>
      <c r="AM655" s="28" t="str">
        <f t="shared" ca="1" si="49"/>
        <v>(空欄)</v>
      </c>
    </row>
    <row r="656" spans="1:41" ht="25.2" hidden="1" customHeight="1" x14ac:dyDescent="0.2">
      <c r="B656" s="99" t="str">
        <f ca="1">IF('事業計画(資金分配団体)_設定用　※削除・編集禁止'!$OP$80="-","",INDIRECT("'事業計画(資金分配団体)_設定用　※削除・編集禁止'!KJ"&amp;63+'事業計画(資金分配団体)_設定用　※削除・編集禁止'!$OP$80))</f>
        <v/>
      </c>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1"/>
      <c r="AE656" s="102" t="str">
        <f ca="1">IF('事業計画(資金分配団体)_設定用　※削除・編集禁止'!$OP$80="-","",INDIRECT("'事業計画(資金分配団体)_設定用　※削除・編集禁止'!LM"&amp;63+'事業計画(資金分配団体)_設定用　※削除・編集禁止'!$OP$80))</f>
        <v/>
      </c>
      <c r="AF656" s="103"/>
      <c r="AG656" s="103"/>
      <c r="AH656" s="103"/>
      <c r="AI656" s="103"/>
      <c r="AJ656" s="104"/>
      <c r="AK656" s="35"/>
      <c r="AL656" s="4"/>
      <c r="AM656" s="28" t="str">
        <f t="shared" ca="1" si="49"/>
        <v>(空欄)</v>
      </c>
    </row>
    <row r="657" spans="1:41" ht="25.2" hidden="1" customHeight="1" x14ac:dyDescent="0.2">
      <c r="B657" s="99" t="str">
        <f ca="1">IF('事業計画(資金分配団体)_設定用　※削除・編集禁止'!$OP$80="-","",INDIRECT("'事業計画(資金分配団体)_設定用　※削除・編集禁止'!LS"&amp;63+'事業計画(資金分配団体)_設定用　※削除・編集禁止'!$OP$80))</f>
        <v/>
      </c>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1"/>
      <c r="AE657" s="102" t="str">
        <f ca="1">IF('事業計画(資金分配団体)_設定用　※削除・編集禁止'!$OP$80="-","",INDIRECT("'事業計画(資金分配団体)_設定用　※削除・編集禁止'!MV"&amp;63+'事業計画(資金分配団体)_設定用　※削除・編集禁止'!$OP$80))</f>
        <v/>
      </c>
      <c r="AF657" s="103"/>
      <c r="AG657" s="103"/>
      <c r="AH657" s="103"/>
      <c r="AI657" s="103"/>
      <c r="AJ657" s="104"/>
      <c r="AK657" s="35"/>
      <c r="AL657" s="4"/>
      <c r="AM657" s="28" t="str">
        <f t="shared" ca="1" si="49"/>
        <v>(空欄)</v>
      </c>
    </row>
    <row r="658" spans="1:41" ht="25.2" hidden="1" customHeight="1" thickBot="1" x14ac:dyDescent="0.25">
      <c r="B658" s="85" t="str">
        <f ca="1">IF('事業計画(資金分配団体)_設定用　※削除・編集禁止'!$OP$80="-","",INDIRECT("'事業計画(資金分配団体)_設定用　※削除・編集禁止'!NB"&amp;63+'事業計画(資金分配団体)_設定用　※削除・編集禁止'!$OP$80))</f>
        <v/>
      </c>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7"/>
      <c r="AE658" s="90" t="str">
        <f ca="1">IF('事業計画(資金分配団体)_設定用　※削除・編集禁止'!$OP$80="-","",INDIRECT("'事業計画(資金分配団体)_設定用　※削除・編集禁止'!OE"&amp;63+'事業計画(資金分配団体)_設定用　※削除・編集禁止'!$OP$80))</f>
        <v/>
      </c>
      <c r="AF658" s="91"/>
      <c r="AG658" s="91"/>
      <c r="AH658" s="91"/>
      <c r="AI658" s="91"/>
      <c r="AJ658" s="92"/>
      <c r="AK658" s="35"/>
      <c r="AL658" s="4"/>
      <c r="AM658" s="28" t="str">
        <f t="shared" ca="1" si="49"/>
        <v>(空欄)</v>
      </c>
    </row>
    <row r="659" spans="1:41" s="10" customFormat="1" ht="25.2" hidden="1" customHeight="1" x14ac:dyDescent="0.2">
      <c r="A659" s="6"/>
      <c r="B659" s="13"/>
      <c r="C659" s="13"/>
      <c r="D659" s="14"/>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6"/>
      <c r="AL659" s="9"/>
      <c r="AM659" s="28" t="str">
        <f ca="1">IF(COUNTIF(AM649:AM658,"(空欄)")=10,"(空欄)","")</f>
        <v>(空欄)</v>
      </c>
      <c r="AN659" s="31"/>
      <c r="AO659" s="31"/>
    </row>
    <row r="660" spans="1:41" s="10" customFormat="1" ht="25.2" hidden="1" customHeight="1" thickBot="1" x14ac:dyDescent="0.25">
      <c r="A660" s="6"/>
      <c r="B660" s="24" t="s">
        <v>72</v>
      </c>
      <c r="C660" s="24"/>
      <c r="D660" s="14"/>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6"/>
      <c r="AL660" s="9"/>
      <c r="AM660" s="28" t="str">
        <f ca="1">IF(COUNTIF(AM662:AM671,"(空欄)")=10,"(空欄)","")</f>
        <v>(空欄)</v>
      </c>
      <c r="AN660" s="31"/>
      <c r="AO660" s="31"/>
    </row>
    <row r="661" spans="1:41" ht="25.2" hidden="1" customHeight="1" x14ac:dyDescent="0.2">
      <c r="B661" s="93" t="s">
        <v>58</v>
      </c>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5"/>
      <c r="AE661" s="96" t="s">
        <v>34</v>
      </c>
      <c r="AF661" s="97"/>
      <c r="AG661" s="97"/>
      <c r="AH661" s="97"/>
      <c r="AI661" s="97"/>
      <c r="AJ661" s="98"/>
      <c r="AK661" s="18"/>
      <c r="AL661" s="4"/>
      <c r="AM661" s="28" t="str">
        <f ca="1">IF(COUNTIF(AM662:AM671,"(空欄)")=10,"(空欄)","")</f>
        <v>(空欄)</v>
      </c>
    </row>
    <row r="662" spans="1:41" ht="25.2" hidden="1" customHeight="1" x14ac:dyDescent="0.2">
      <c r="B662" s="99" t="str">
        <f ca="1">IF('事業計画(資金分配団体)_設定用　※削除・編集禁止'!$OP$81="-","",INDIRECT("'事業計画(資金分配団体)_設定用　※削除・編集禁止'!AY"&amp;63+'事業計画(資金分配団体)_設定用　※削除・編集禁止'!$OP$81))</f>
        <v/>
      </c>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1"/>
      <c r="AE662" s="102" t="str">
        <f ca="1">IF('事業計画(資金分配団体)_設定用　※削除・編集禁止'!$OP$81="-","",INDIRECT("'事業計画(資金分配団体)_設定用　※削除・編集禁止'!CB"&amp;63+'事業計画(資金分配団体)_設定用　※削除・編集禁止'!$OP$81))</f>
        <v/>
      </c>
      <c r="AF662" s="103"/>
      <c r="AG662" s="103"/>
      <c r="AH662" s="103"/>
      <c r="AI662" s="103"/>
      <c r="AJ662" s="104"/>
      <c r="AK662" s="35"/>
      <c r="AL662" s="4"/>
      <c r="AM662" s="28" t="str">
        <f ca="1">IF(AND(B662="",AE662=""),"(空欄)","")</f>
        <v>(空欄)</v>
      </c>
    </row>
    <row r="663" spans="1:41" ht="25.2" hidden="1" customHeight="1" x14ac:dyDescent="0.2">
      <c r="B663" s="99" t="str">
        <f ca="1">IF('事業計画(資金分配団体)_設定用　※削除・編集禁止'!$OP$81="-","",INDIRECT("'事業計画(資金分配団体)_設定用　※削除・編集禁止'!CH"&amp;63+'事業計画(資金分配団体)_設定用　※削除・編集禁止'!$OP$81))</f>
        <v/>
      </c>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1"/>
      <c r="AE663" s="102" t="str">
        <f ca="1">IF('事業計画(資金分配団体)_設定用　※削除・編集禁止'!$OP$81="-","",INDIRECT("'事業計画(資金分配団体)_設定用　※削除・編集禁止'!DK"&amp;63+'事業計画(資金分配団体)_設定用　※削除・編集禁止'!$OP$81))</f>
        <v/>
      </c>
      <c r="AF663" s="103"/>
      <c r="AG663" s="103"/>
      <c r="AH663" s="103"/>
      <c r="AI663" s="103"/>
      <c r="AJ663" s="104"/>
      <c r="AK663" s="35"/>
      <c r="AL663" s="4"/>
      <c r="AM663" s="28" t="str">
        <f t="shared" ref="AM663:AM671" ca="1" si="50">IF(AND(B663="",AE663=""),"(空欄)","")</f>
        <v>(空欄)</v>
      </c>
    </row>
    <row r="664" spans="1:41" ht="25.2" hidden="1" customHeight="1" x14ac:dyDescent="0.2">
      <c r="B664" s="99" t="str">
        <f ca="1">IF('事業計画(資金分配団体)_設定用　※削除・編集禁止'!$OP$81="-","",INDIRECT("'事業計画(資金分配団体)_設定用　※削除・編集禁止'!DQ"&amp;63+'事業計画(資金分配団体)_設定用　※削除・編集禁止'!$OP$81))</f>
        <v/>
      </c>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1"/>
      <c r="AE664" s="102" t="str">
        <f ca="1">IF('事業計画(資金分配団体)_設定用　※削除・編集禁止'!$OP$81="-","",INDIRECT("'事業計画(資金分配団体)_設定用　※削除・編集禁止'!ET"&amp;63+'事業計画(資金分配団体)_設定用　※削除・編集禁止'!$OP$81))</f>
        <v/>
      </c>
      <c r="AF664" s="103"/>
      <c r="AG664" s="103"/>
      <c r="AH664" s="103"/>
      <c r="AI664" s="103"/>
      <c r="AJ664" s="104"/>
      <c r="AK664" s="35"/>
      <c r="AL664" s="4"/>
      <c r="AM664" s="28" t="str">
        <f t="shared" ca="1" si="50"/>
        <v>(空欄)</v>
      </c>
    </row>
    <row r="665" spans="1:41" ht="25.2" hidden="1" customHeight="1" x14ac:dyDescent="0.2">
      <c r="B665" s="99" t="str">
        <f ca="1">IF('事業計画(資金分配団体)_設定用　※削除・編集禁止'!$OP$81="-","",INDIRECT("'事業計画(資金分配団体)_設定用　※削除・編集禁止'!EZ"&amp;63+'事業計画(資金分配団体)_設定用　※削除・編集禁止'!$OP$81))</f>
        <v/>
      </c>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1"/>
      <c r="AE665" s="102" t="str">
        <f ca="1">IF('事業計画(資金分配団体)_設定用　※削除・編集禁止'!$OP$81="-","",INDIRECT("'事業計画(資金分配団体)_設定用　※削除・編集禁止'!GC"&amp;63+'事業計画(資金分配団体)_設定用　※削除・編集禁止'!$OP$81))</f>
        <v/>
      </c>
      <c r="AF665" s="103"/>
      <c r="AG665" s="103"/>
      <c r="AH665" s="103"/>
      <c r="AI665" s="103"/>
      <c r="AJ665" s="104"/>
      <c r="AK665" s="35"/>
      <c r="AL665" s="4"/>
      <c r="AM665" s="28" t="str">
        <f t="shared" ca="1" si="50"/>
        <v>(空欄)</v>
      </c>
    </row>
    <row r="666" spans="1:41" ht="25.2" hidden="1" customHeight="1" x14ac:dyDescent="0.2">
      <c r="B666" s="99" t="str">
        <f ca="1">IF('事業計画(資金分配団体)_設定用　※削除・編集禁止'!$OP$81="-","",INDIRECT("'事業計画(資金分配団体)_設定用　※削除・編集禁止'!GI"&amp;63+'事業計画(資金分配団体)_設定用　※削除・編集禁止'!$OP$81))</f>
        <v/>
      </c>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1"/>
      <c r="AE666" s="102" t="str">
        <f ca="1">IF('事業計画(資金分配団体)_設定用　※削除・編集禁止'!$OP$81="-","",INDIRECT("'事業計画(資金分配団体)_設定用　※削除・編集禁止'!HL"&amp;63+'事業計画(資金分配団体)_設定用　※削除・編集禁止'!$OP$81))</f>
        <v/>
      </c>
      <c r="AF666" s="103"/>
      <c r="AG666" s="103"/>
      <c r="AH666" s="103"/>
      <c r="AI666" s="103"/>
      <c r="AJ666" s="104"/>
      <c r="AK666" s="35"/>
      <c r="AL666" s="4"/>
      <c r="AM666" s="28" t="str">
        <f t="shared" ca="1" si="50"/>
        <v>(空欄)</v>
      </c>
    </row>
    <row r="667" spans="1:41" ht="25.2" hidden="1" customHeight="1" x14ac:dyDescent="0.2">
      <c r="B667" s="99" t="str">
        <f ca="1">IF('事業計画(資金分配団体)_設定用　※削除・編集禁止'!$OP$81="-","",INDIRECT("'事業計画(資金分配団体)_設定用　※削除・編集禁止'!HR"&amp;63+'事業計画(資金分配団体)_設定用　※削除・編集禁止'!$OP$81))</f>
        <v/>
      </c>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1"/>
      <c r="AE667" s="102" t="str">
        <f ca="1">IF('事業計画(資金分配団体)_設定用　※削除・編集禁止'!$OP$81="-","",INDIRECT("'事業計画(資金分配団体)_設定用　※削除・編集禁止'!IU"&amp;63+'事業計画(資金分配団体)_設定用　※削除・編集禁止'!$OP$81))</f>
        <v/>
      </c>
      <c r="AF667" s="103"/>
      <c r="AG667" s="103"/>
      <c r="AH667" s="103"/>
      <c r="AI667" s="103"/>
      <c r="AJ667" s="104"/>
      <c r="AK667" s="35"/>
      <c r="AL667" s="4"/>
      <c r="AM667" s="28" t="str">
        <f t="shared" ca="1" si="50"/>
        <v>(空欄)</v>
      </c>
    </row>
    <row r="668" spans="1:41" ht="25.2" hidden="1" customHeight="1" x14ac:dyDescent="0.2">
      <c r="B668" s="99" t="str">
        <f ca="1">IF('事業計画(資金分配団体)_設定用　※削除・編集禁止'!$OP$81="-","",INDIRECT("'事業計画(資金分配団体)_設定用　※削除・編集禁止'!JA"&amp;63+'事業計画(資金分配団体)_設定用　※削除・編集禁止'!$OP$81))</f>
        <v/>
      </c>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1"/>
      <c r="AE668" s="102" t="str">
        <f ca="1">IF('事業計画(資金分配団体)_設定用　※削除・編集禁止'!$OP$81="-","",INDIRECT("'事業計画(資金分配団体)_設定用　※削除・編集禁止'!KD"&amp;63+'事業計画(資金分配団体)_設定用　※削除・編集禁止'!$OP$81))</f>
        <v/>
      </c>
      <c r="AF668" s="103"/>
      <c r="AG668" s="103"/>
      <c r="AH668" s="103"/>
      <c r="AI668" s="103"/>
      <c r="AJ668" s="104"/>
      <c r="AK668" s="35"/>
      <c r="AL668" s="4"/>
      <c r="AM668" s="28" t="str">
        <f t="shared" ca="1" si="50"/>
        <v>(空欄)</v>
      </c>
    </row>
    <row r="669" spans="1:41" ht="25.2" hidden="1" customHeight="1" x14ac:dyDescent="0.2">
      <c r="B669" s="99" t="str">
        <f ca="1">IF('事業計画(資金分配団体)_設定用　※削除・編集禁止'!$OP$81="-","",INDIRECT("'事業計画(資金分配団体)_設定用　※削除・編集禁止'!KJ"&amp;63+'事業計画(資金分配団体)_設定用　※削除・編集禁止'!$OP$81))</f>
        <v/>
      </c>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1"/>
      <c r="AE669" s="102" t="str">
        <f ca="1">IF('事業計画(資金分配団体)_設定用　※削除・編集禁止'!$OP$81="-","",INDIRECT("'事業計画(資金分配団体)_設定用　※削除・編集禁止'!LM"&amp;63+'事業計画(資金分配団体)_設定用　※削除・編集禁止'!$OP$81))</f>
        <v/>
      </c>
      <c r="AF669" s="103"/>
      <c r="AG669" s="103"/>
      <c r="AH669" s="103"/>
      <c r="AI669" s="103"/>
      <c r="AJ669" s="104"/>
      <c r="AK669" s="35"/>
      <c r="AL669" s="4"/>
      <c r="AM669" s="28" t="str">
        <f t="shared" ca="1" si="50"/>
        <v>(空欄)</v>
      </c>
    </row>
    <row r="670" spans="1:41" ht="25.2" hidden="1" customHeight="1" x14ac:dyDescent="0.2">
      <c r="B670" s="99" t="str">
        <f ca="1">IF('事業計画(資金分配団体)_設定用　※削除・編集禁止'!$OP$81="-","",INDIRECT("'事業計画(資金分配団体)_設定用　※削除・編集禁止'!LS"&amp;63+'事業計画(資金分配団体)_設定用　※削除・編集禁止'!$OP$81))</f>
        <v/>
      </c>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1"/>
      <c r="AE670" s="102" t="str">
        <f ca="1">IF('事業計画(資金分配団体)_設定用　※削除・編集禁止'!$OP$81="-","",INDIRECT("'事業計画(資金分配団体)_設定用　※削除・編集禁止'!MV"&amp;63+'事業計画(資金分配団体)_設定用　※削除・編集禁止'!$OP$81))</f>
        <v/>
      </c>
      <c r="AF670" s="103"/>
      <c r="AG670" s="103"/>
      <c r="AH670" s="103"/>
      <c r="AI670" s="103"/>
      <c r="AJ670" s="104"/>
      <c r="AK670" s="35"/>
      <c r="AL670" s="4"/>
      <c r="AM670" s="28" t="str">
        <f t="shared" ca="1" si="50"/>
        <v>(空欄)</v>
      </c>
    </row>
    <row r="671" spans="1:41" ht="25.2" hidden="1" customHeight="1" thickBot="1" x14ac:dyDescent="0.25">
      <c r="B671" s="85" t="str">
        <f ca="1">IF('事業計画(資金分配団体)_設定用　※削除・編集禁止'!$OP$81="-","",INDIRECT("'事業計画(資金分配団体)_設定用　※削除・編集禁止'!NB"&amp;63+'事業計画(資金分配団体)_設定用　※削除・編集禁止'!$OP$81))</f>
        <v/>
      </c>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c r="AC671" s="86"/>
      <c r="AD671" s="87"/>
      <c r="AE671" s="90" t="str">
        <f ca="1">IF('事業計画(資金分配団体)_設定用　※削除・編集禁止'!$OP$81="-","",INDIRECT("'事業計画(資金分配団体)_設定用　※削除・編集禁止'!OE"&amp;63+'事業計画(資金分配団体)_設定用　※削除・編集禁止'!$OP$81))</f>
        <v/>
      </c>
      <c r="AF671" s="91"/>
      <c r="AG671" s="91"/>
      <c r="AH671" s="91"/>
      <c r="AI671" s="91"/>
      <c r="AJ671" s="92"/>
      <c r="AK671" s="35"/>
      <c r="AL671" s="4"/>
      <c r="AM671" s="28" t="str">
        <f t="shared" ca="1" si="50"/>
        <v>(空欄)</v>
      </c>
    </row>
    <row r="672" spans="1:41" s="10" customFormat="1" ht="25.2" hidden="1" customHeight="1" x14ac:dyDescent="0.2">
      <c r="A672" s="6"/>
      <c r="B672" s="13"/>
      <c r="C672" s="13"/>
      <c r="D672" s="14"/>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6"/>
      <c r="AL672" s="9"/>
      <c r="AM672" s="28" t="str">
        <f ca="1">IF(COUNTIF(AM662:AM671,"(空欄)")=10,"(空欄)","")</f>
        <v>(空欄)</v>
      </c>
      <c r="AN672" s="31"/>
      <c r="AO672" s="31"/>
    </row>
    <row r="673" spans="1:41" s="10" customFormat="1" ht="25.2" hidden="1" customHeight="1" thickBot="1" x14ac:dyDescent="0.25">
      <c r="A673" s="6"/>
      <c r="B673" s="24" t="s">
        <v>73</v>
      </c>
      <c r="C673" s="24"/>
      <c r="D673" s="14"/>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6"/>
      <c r="AL673" s="9"/>
      <c r="AM673" s="28" t="str">
        <f ca="1">IF(COUNTIF(AM675:AM684,"(空欄)")=10,"(空欄)","")</f>
        <v>(空欄)</v>
      </c>
      <c r="AN673" s="31"/>
      <c r="AO673" s="31"/>
    </row>
    <row r="674" spans="1:41" ht="25.2" hidden="1" customHeight="1" x14ac:dyDescent="0.2">
      <c r="B674" s="93" t="s">
        <v>58</v>
      </c>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5"/>
      <c r="AE674" s="96" t="s">
        <v>34</v>
      </c>
      <c r="AF674" s="97"/>
      <c r="AG674" s="97"/>
      <c r="AH674" s="97"/>
      <c r="AI674" s="97"/>
      <c r="AJ674" s="98"/>
      <c r="AK674" s="18"/>
      <c r="AL674" s="4"/>
      <c r="AM674" s="28" t="str">
        <f ca="1">IF(COUNTIF(AM675:AM684,"(空欄)")=10,"(空欄)","")</f>
        <v>(空欄)</v>
      </c>
    </row>
    <row r="675" spans="1:41" ht="25.2" hidden="1" customHeight="1" x14ac:dyDescent="0.2">
      <c r="B675" s="99" t="str">
        <f ca="1">IF('事業計画(資金分配団体)_設定用　※削除・編集禁止'!$OP$82="-","",INDIRECT("'事業計画(資金分配団体)_設定用　※削除・編集禁止'!AY"&amp;63+'事業計画(資金分配団体)_設定用　※削除・編集禁止'!$OP$82))</f>
        <v/>
      </c>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1"/>
      <c r="AE675" s="102" t="str">
        <f ca="1">IF('事業計画(資金分配団体)_設定用　※削除・編集禁止'!$OP$82="-","",INDIRECT("'事業計画(資金分配団体)_設定用　※削除・編集禁止'!CB"&amp;63+'事業計画(資金分配団体)_設定用　※削除・編集禁止'!$OP$82))</f>
        <v/>
      </c>
      <c r="AF675" s="103"/>
      <c r="AG675" s="103"/>
      <c r="AH675" s="103"/>
      <c r="AI675" s="103"/>
      <c r="AJ675" s="104"/>
      <c r="AK675" s="35"/>
      <c r="AL675" s="4"/>
      <c r="AM675" s="28" t="str">
        <f ca="1">IF(AND(B675="",AE675=""),"(空欄)","")</f>
        <v>(空欄)</v>
      </c>
    </row>
    <row r="676" spans="1:41" ht="25.2" hidden="1" customHeight="1" x14ac:dyDescent="0.2">
      <c r="B676" s="99" t="str">
        <f ca="1">IF('事業計画(資金分配団体)_設定用　※削除・編集禁止'!$OP$82="-","",INDIRECT("'事業計画(資金分配団体)_設定用　※削除・編集禁止'!CH"&amp;63+'事業計画(資金分配団体)_設定用　※削除・編集禁止'!$OP$82))</f>
        <v/>
      </c>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1"/>
      <c r="AE676" s="102" t="str">
        <f ca="1">IF('事業計画(資金分配団体)_設定用　※削除・編集禁止'!$OP$82="-","",INDIRECT("'事業計画(資金分配団体)_設定用　※削除・編集禁止'!DK"&amp;63+'事業計画(資金分配団体)_設定用　※削除・編集禁止'!$OP$82))</f>
        <v/>
      </c>
      <c r="AF676" s="103"/>
      <c r="AG676" s="103"/>
      <c r="AH676" s="103"/>
      <c r="AI676" s="103"/>
      <c r="AJ676" s="104"/>
      <c r="AK676" s="35"/>
      <c r="AL676" s="4"/>
      <c r="AM676" s="28" t="str">
        <f t="shared" ref="AM676:AM684" ca="1" si="51">IF(AND(B676="",AE676=""),"(空欄)","")</f>
        <v>(空欄)</v>
      </c>
    </row>
    <row r="677" spans="1:41" ht="25.2" hidden="1" customHeight="1" x14ac:dyDescent="0.2">
      <c r="B677" s="99" t="str">
        <f ca="1">IF('事業計画(資金分配団体)_設定用　※削除・編集禁止'!$OP$82="-","",INDIRECT("'事業計画(資金分配団体)_設定用　※削除・編集禁止'!DQ"&amp;63+'事業計画(資金分配団体)_設定用　※削除・編集禁止'!$OP$82))</f>
        <v/>
      </c>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1"/>
      <c r="AE677" s="102" t="str">
        <f ca="1">IF('事業計画(資金分配団体)_設定用　※削除・編集禁止'!$OP$82="-","",INDIRECT("'事業計画(資金分配団体)_設定用　※削除・編集禁止'!ET"&amp;63+'事業計画(資金分配団体)_設定用　※削除・編集禁止'!$OP$82))</f>
        <v/>
      </c>
      <c r="AF677" s="103"/>
      <c r="AG677" s="103"/>
      <c r="AH677" s="103"/>
      <c r="AI677" s="103"/>
      <c r="AJ677" s="104"/>
      <c r="AK677" s="35"/>
      <c r="AL677" s="4"/>
      <c r="AM677" s="28" t="str">
        <f t="shared" ca="1" si="51"/>
        <v>(空欄)</v>
      </c>
    </row>
    <row r="678" spans="1:41" ht="25.2" hidden="1" customHeight="1" x14ac:dyDescent="0.2">
      <c r="B678" s="99" t="str">
        <f ca="1">IF('事業計画(資金分配団体)_設定用　※削除・編集禁止'!$OP$82="-","",INDIRECT("'事業計画(資金分配団体)_設定用　※削除・編集禁止'!EZ"&amp;63+'事業計画(資金分配団体)_設定用　※削除・編集禁止'!$OP$82))</f>
        <v/>
      </c>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1"/>
      <c r="AE678" s="102" t="str">
        <f ca="1">IF('事業計画(資金分配団体)_設定用　※削除・編集禁止'!$OP$82="-","",INDIRECT("'事業計画(資金分配団体)_設定用　※削除・編集禁止'!GC"&amp;63+'事業計画(資金分配団体)_設定用　※削除・編集禁止'!$OP$82))</f>
        <v/>
      </c>
      <c r="AF678" s="103"/>
      <c r="AG678" s="103"/>
      <c r="AH678" s="103"/>
      <c r="AI678" s="103"/>
      <c r="AJ678" s="104"/>
      <c r="AK678" s="35"/>
      <c r="AL678" s="4"/>
      <c r="AM678" s="28" t="str">
        <f t="shared" ca="1" si="51"/>
        <v>(空欄)</v>
      </c>
    </row>
    <row r="679" spans="1:41" ht="25.2" hidden="1" customHeight="1" x14ac:dyDescent="0.2">
      <c r="B679" s="99" t="str">
        <f ca="1">IF('事業計画(資金分配団体)_設定用　※削除・編集禁止'!$OP$82="-","",INDIRECT("'事業計画(資金分配団体)_設定用　※削除・編集禁止'!GI"&amp;63+'事業計画(資金分配団体)_設定用　※削除・編集禁止'!$OP$82))</f>
        <v/>
      </c>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1"/>
      <c r="AE679" s="102" t="str">
        <f ca="1">IF('事業計画(資金分配団体)_設定用　※削除・編集禁止'!$OP$82="-","",INDIRECT("'事業計画(資金分配団体)_設定用　※削除・編集禁止'!HL"&amp;63+'事業計画(資金分配団体)_設定用　※削除・編集禁止'!$OP$82))</f>
        <v/>
      </c>
      <c r="AF679" s="103"/>
      <c r="AG679" s="103"/>
      <c r="AH679" s="103"/>
      <c r="AI679" s="103"/>
      <c r="AJ679" s="104"/>
      <c r="AK679" s="35"/>
      <c r="AL679" s="4"/>
      <c r="AM679" s="28" t="str">
        <f t="shared" ca="1" si="51"/>
        <v>(空欄)</v>
      </c>
    </row>
    <row r="680" spans="1:41" ht="25.2" hidden="1" customHeight="1" x14ac:dyDescent="0.2">
      <c r="B680" s="99" t="str">
        <f ca="1">IF('事業計画(資金分配団体)_設定用　※削除・編集禁止'!$OP$82="-","",INDIRECT("'事業計画(資金分配団体)_設定用　※削除・編集禁止'!HR"&amp;63+'事業計画(資金分配団体)_設定用　※削除・編集禁止'!$OP$82))</f>
        <v/>
      </c>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1"/>
      <c r="AE680" s="102" t="str">
        <f ca="1">IF('事業計画(資金分配団体)_設定用　※削除・編集禁止'!$OP$82="-","",INDIRECT("'事業計画(資金分配団体)_設定用　※削除・編集禁止'!IU"&amp;63+'事業計画(資金分配団体)_設定用　※削除・編集禁止'!$OP$82))</f>
        <v/>
      </c>
      <c r="AF680" s="103"/>
      <c r="AG680" s="103"/>
      <c r="AH680" s="103"/>
      <c r="AI680" s="103"/>
      <c r="AJ680" s="104"/>
      <c r="AK680" s="35"/>
      <c r="AL680" s="4"/>
      <c r="AM680" s="28" t="str">
        <f t="shared" ca="1" si="51"/>
        <v>(空欄)</v>
      </c>
    </row>
    <row r="681" spans="1:41" ht="25.2" hidden="1" customHeight="1" x14ac:dyDescent="0.2">
      <c r="B681" s="99" t="str">
        <f ca="1">IF('事業計画(資金分配団体)_設定用　※削除・編集禁止'!$OP$82="-","",INDIRECT("'事業計画(資金分配団体)_設定用　※削除・編集禁止'!JA"&amp;63+'事業計画(資金分配団体)_設定用　※削除・編集禁止'!$OP$82))</f>
        <v/>
      </c>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1"/>
      <c r="AE681" s="102" t="str">
        <f ca="1">IF('事業計画(資金分配団体)_設定用　※削除・編集禁止'!$OP$82="-","",INDIRECT("'事業計画(資金分配団体)_設定用　※削除・編集禁止'!KD"&amp;63+'事業計画(資金分配団体)_設定用　※削除・編集禁止'!$OP$82))</f>
        <v/>
      </c>
      <c r="AF681" s="103"/>
      <c r="AG681" s="103"/>
      <c r="AH681" s="103"/>
      <c r="AI681" s="103"/>
      <c r="AJ681" s="104"/>
      <c r="AK681" s="35"/>
      <c r="AL681" s="4"/>
      <c r="AM681" s="28" t="str">
        <f t="shared" ca="1" si="51"/>
        <v>(空欄)</v>
      </c>
    </row>
    <row r="682" spans="1:41" ht="25.2" hidden="1" customHeight="1" x14ac:dyDescent="0.2">
      <c r="B682" s="99" t="str">
        <f ca="1">IF('事業計画(資金分配団体)_設定用　※削除・編集禁止'!$OP$82="-","",INDIRECT("'事業計画(資金分配団体)_設定用　※削除・編集禁止'!KJ"&amp;63+'事業計画(資金分配団体)_設定用　※削除・編集禁止'!$OP$82))</f>
        <v/>
      </c>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1"/>
      <c r="AE682" s="102" t="str">
        <f ca="1">IF('事業計画(資金分配団体)_設定用　※削除・編集禁止'!$OP$82="-","",INDIRECT("'事業計画(資金分配団体)_設定用　※削除・編集禁止'!LM"&amp;63+'事業計画(資金分配団体)_設定用　※削除・編集禁止'!$OP$82))</f>
        <v/>
      </c>
      <c r="AF682" s="103"/>
      <c r="AG682" s="103"/>
      <c r="AH682" s="103"/>
      <c r="AI682" s="103"/>
      <c r="AJ682" s="104"/>
      <c r="AK682" s="35"/>
      <c r="AL682" s="4"/>
      <c r="AM682" s="28" t="str">
        <f t="shared" ca="1" si="51"/>
        <v>(空欄)</v>
      </c>
    </row>
    <row r="683" spans="1:41" ht="25.2" hidden="1" customHeight="1" x14ac:dyDescent="0.2">
      <c r="B683" s="99" t="str">
        <f ca="1">IF('事業計画(資金分配団体)_設定用　※削除・編集禁止'!$OP$82="-","",INDIRECT("'事業計画(資金分配団体)_設定用　※削除・編集禁止'!LS"&amp;63+'事業計画(資金分配団体)_設定用　※削除・編集禁止'!$OP$82))</f>
        <v/>
      </c>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1"/>
      <c r="AE683" s="102" t="str">
        <f ca="1">IF('事業計画(資金分配団体)_設定用　※削除・編集禁止'!$OP$82="-","",INDIRECT("'事業計画(資金分配団体)_設定用　※削除・編集禁止'!MV"&amp;63+'事業計画(資金分配団体)_設定用　※削除・編集禁止'!$OP$82))</f>
        <v/>
      </c>
      <c r="AF683" s="103"/>
      <c r="AG683" s="103"/>
      <c r="AH683" s="103"/>
      <c r="AI683" s="103"/>
      <c r="AJ683" s="104"/>
      <c r="AK683" s="35"/>
      <c r="AL683" s="4"/>
      <c r="AM683" s="28" t="str">
        <f t="shared" ca="1" si="51"/>
        <v>(空欄)</v>
      </c>
    </row>
    <row r="684" spans="1:41" ht="25.2" hidden="1" customHeight="1" thickBot="1" x14ac:dyDescent="0.25">
      <c r="B684" s="85" t="str">
        <f ca="1">IF('事業計画(資金分配団体)_設定用　※削除・編集禁止'!$OP$82="-","",INDIRECT("'事業計画(資金分配団体)_設定用　※削除・編集禁止'!NB"&amp;63+'事業計画(資金分配団体)_設定用　※削除・編集禁止'!$OP$82))</f>
        <v/>
      </c>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c r="AC684" s="86"/>
      <c r="AD684" s="87"/>
      <c r="AE684" s="90" t="str">
        <f ca="1">IF('事業計画(資金分配団体)_設定用　※削除・編集禁止'!$OP$82="-","",INDIRECT("'事業計画(資金分配団体)_設定用　※削除・編集禁止'!OE"&amp;63+'事業計画(資金分配団体)_設定用　※削除・編集禁止'!$OP$82))</f>
        <v/>
      </c>
      <c r="AF684" s="91"/>
      <c r="AG684" s="91"/>
      <c r="AH684" s="91"/>
      <c r="AI684" s="91"/>
      <c r="AJ684" s="92"/>
      <c r="AK684" s="35"/>
      <c r="AL684" s="4"/>
      <c r="AM684" s="28" t="str">
        <f t="shared" ca="1" si="51"/>
        <v>(空欄)</v>
      </c>
    </row>
    <row r="685" spans="1:41" s="10" customFormat="1" ht="25.2" hidden="1" customHeight="1" x14ac:dyDescent="0.2">
      <c r="A685" s="6"/>
      <c r="B685" s="13"/>
      <c r="C685" s="13"/>
      <c r="D685" s="14"/>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6"/>
      <c r="AL685" s="9"/>
      <c r="AM685" s="28" t="str">
        <f ca="1">IF(COUNTIF(AM675:AM684,"(空欄)")=10,"(空欄)","")</f>
        <v>(空欄)</v>
      </c>
      <c r="AN685" s="31"/>
      <c r="AO685" s="31"/>
    </row>
    <row r="686" spans="1:41" s="10" customFormat="1" ht="25.2" hidden="1" customHeight="1" thickBot="1" x14ac:dyDescent="0.25">
      <c r="A686" s="6"/>
      <c r="B686" s="24" t="s">
        <v>74</v>
      </c>
      <c r="C686" s="24"/>
      <c r="D686" s="14"/>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6"/>
      <c r="AL686" s="9"/>
      <c r="AM686" s="28" t="str">
        <f ca="1">IF(COUNTIF(AM688:AM697,"(空欄)")=10,"(空欄)","")</f>
        <v>(空欄)</v>
      </c>
      <c r="AN686" s="31"/>
      <c r="AO686" s="31"/>
    </row>
    <row r="687" spans="1:41" ht="25.2" hidden="1" customHeight="1" x14ac:dyDescent="0.2">
      <c r="B687" s="93" t="s">
        <v>58</v>
      </c>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5"/>
      <c r="AE687" s="96" t="s">
        <v>34</v>
      </c>
      <c r="AF687" s="97"/>
      <c r="AG687" s="97"/>
      <c r="AH687" s="97"/>
      <c r="AI687" s="97"/>
      <c r="AJ687" s="98"/>
      <c r="AK687" s="18"/>
      <c r="AL687" s="4"/>
      <c r="AM687" s="28" t="str">
        <f ca="1">IF(COUNTIF(AM688:AM697,"(空欄)")=10,"(空欄)","")</f>
        <v>(空欄)</v>
      </c>
    </row>
    <row r="688" spans="1:41" ht="25.2" hidden="1" customHeight="1" x14ac:dyDescent="0.2">
      <c r="B688" s="99" t="str">
        <f ca="1">IF('事業計画(資金分配団体)_設定用　※削除・編集禁止'!$OP$83="-","",INDIRECT("'事業計画(資金分配団体)_設定用　※削除・編集禁止'!AY"&amp;63+'事業計画(資金分配団体)_設定用　※削除・編集禁止'!$OP$83))</f>
        <v/>
      </c>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1"/>
      <c r="AE688" s="102" t="str">
        <f ca="1">IF('事業計画(資金分配団体)_設定用　※削除・編集禁止'!$OP$83="-","",INDIRECT("'事業計画(資金分配団体)_設定用　※削除・編集禁止'!CB"&amp;63+'事業計画(資金分配団体)_設定用　※削除・編集禁止'!$OP$83))</f>
        <v/>
      </c>
      <c r="AF688" s="103"/>
      <c r="AG688" s="103"/>
      <c r="AH688" s="103"/>
      <c r="AI688" s="103"/>
      <c r="AJ688" s="104"/>
      <c r="AK688" s="35"/>
      <c r="AL688" s="4"/>
      <c r="AM688" s="28" t="str">
        <f ca="1">IF(AND(B688="",AE688=""),"(空欄)","")</f>
        <v>(空欄)</v>
      </c>
    </row>
    <row r="689" spans="1:41" ht="25.2" hidden="1" customHeight="1" x14ac:dyDescent="0.2">
      <c r="B689" s="99" t="str">
        <f ca="1">IF('事業計画(資金分配団体)_設定用　※削除・編集禁止'!$OP$83="-","",INDIRECT("'事業計画(資金分配団体)_設定用　※削除・編集禁止'!CH"&amp;63+'事業計画(資金分配団体)_設定用　※削除・編集禁止'!$OP$83))</f>
        <v/>
      </c>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1"/>
      <c r="AE689" s="102" t="str">
        <f ca="1">IF('事業計画(資金分配団体)_設定用　※削除・編集禁止'!$OP$83="-","",INDIRECT("'事業計画(資金分配団体)_設定用　※削除・編集禁止'!DK"&amp;63+'事業計画(資金分配団体)_設定用　※削除・編集禁止'!$OP$83))</f>
        <v/>
      </c>
      <c r="AF689" s="103"/>
      <c r="AG689" s="103"/>
      <c r="AH689" s="103"/>
      <c r="AI689" s="103"/>
      <c r="AJ689" s="104"/>
      <c r="AK689" s="35"/>
      <c r="AL689" s="4"/>
      <c r="AM689" s="28" t="str">
        <f t="shared" ref="AM689:AM697" ca="1" si="52">IF(AND(B689="",AE689=""),"(空欄)","")</f>
        <v>(空欄)</v>
      </c>
    </row>
    <row r="690" spans="1:41" ht="25.2" hidden="1" customHeight="1" x14ac:dyDescent="0.2">
      <c r="B690" s="99" t="str">
        <f ca="1">IF('事業計画(資金分配団体)_設定用　※削除・編集禁止'!$OP$83="-","",INDIRECT("'事業計画(資金分配団体)_設定用　※削除・編集禁止'!DQ"&amp;63+'事業計画(資金分配団体)_設定用　※削除・編集禁止'!$OP$83))</f>
        <v/>
      </c>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1"/>
      <c r="AE690" s="102" t="str">
        <f ca="1">IF('事業計画(資金分配団体)_設定用　※削除・編集禁止'!$OP$83="-","",INDIRECT("'事業計画(資金分配団体)_設定用　※削除・編集禁止'!ET"&amp;63+'事業計画(資金分配団体)_設定用　※削除・編集禁止'!$OP$83))</f>
        <v/>
      </c>
      <c r="AF690" s="103"/>
      <c r="AG690" s="103"/>
      <c r="AH690" s="103"/>
      <c r="AI690" s="103"/>
      <c r="AJ690" s="104"/>
      <c r="AK690" s="35"/>
      <c r="AL690" s="4"/>
      <c r="AM690" s="28" t="str">
        <f t="shared" ca="1" si="52"/>
        <v>(空欄)</v>
      </c>
    </row>
    <row r="691" spans="1:41" ht="25.2" hidden="1" customHeight="1" x14ac:dyDescent="0.2">
      <c r="B691" s="99" t="str">
        <f ca="1">IF('事業計画(資金分配団体)_設定用　※削除・編集禁止'!$OP$83="-","",INDIRECT("'事業計画(資金分配団体)_設定用　※削除・編集禁止'!EZ"&amp;63+'事業計画(資金分配団体)_設定用　※削除・編集禁止'!$OP$83))</f>
        <v/>
      </c>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1"/>
      <c r="AE691" s="102" t="str">
        <f ca="1">IF('事業計画(資金分配団体)_設定用　※削除・編集禁止'!$OP$83="-","",INDIRECT("'事業計画(資金分配団体)_設定用　※削除・編集禁止'!GC"&amp;63+'事業計画(資金分配団体)_設定用　※削除・編集禁止'!$OP$83))</f>
        <v/>
      </c>
      <c r="AF691" s="103"/>
      <c r="AG691" s="103"/>
      <c r="AH691" s="103"/>
      <c r="AI691" s="103"/>
      <c r="AJ691" s="104"/>
      <c r="AK691" s="35"/>
      <c r="AL691" s="4"/>
      <c r="AM691" s="28" t="str">
        <f t="shared" ca="1" si="52"/>
        <v>(空欄)</v>
      </c>
    </row>
    <row r="692" spans="1:41" ht="25.2" hidden="1" customHeight="1" x14ac:dyDescent="0.2">
      <c r="B692" s="99" t="str">
        <f ca="1">IF('事業計画(資金分配団体)_設定用　※削除・編集禁止'!$OP$83="-","",INDIRECT("'事業計画(資金分配団体)_設定用　※削除・編集禁止'!GI"&amp;63+'事業計画(資金分配団体)_設定用　※削除・編集禁止'!$OP$83))</f>
        <v/>
      </c>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1"/>
      <c r="AE692" s="102" t="str">
        <f ca="1">IF('事業計画(資金分配団体)_設定用　※削除・編集禁止'!$OP$83="-","",INDIRECT("'事業計画(資金分配団体)_設定用　※削除・編集禁止'!HL"&amp;63+'事業計画(資金分配団体)_設定用　※削除・編集禁止'!$OP$83))</f>
        <v/>
      </c>
      <c r="AF692" s="103"/>
      <c r="AG692" s="103"/>
      <c r="AH692" s="103"/>
      <c r="AI692" s="103"/>
      <c r="AJ692" s="104"/>
      <c r="AK692" s="35"/>
      <c r="AL692" s="4"/>
      <c r="AM692" s="28" t="str">
        <f t="shared" ca="1" si="52"/>
        <v>(空欄)</v>
      </c>
    </row>
    <row r="693" spans="1:41" ht="25.2" hidden="1" customHeight="1" x14ac:dyDescent="0.2">
      <c r="B693" s="99" t="str">
        <f ca="1">IF('事業計画(資金分配団体)_設定用　※削除・編集禁止'!$OP$83="-","",INDIRECT("'事業計画(資金分配団体)_設定用　※削除・編集禁止'!HR"&amp;63+'事業計画(資金分配団体)_設定用　※削除・編集禁止'!$OP$83))</f>
        <v/>
      </c>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1"/>
      <c r="AE693" s="102" t="str">
        <f ca="1">IF('事業計画(資金分配団体)_設定用　※削除・編集禁止'!$OP$83="-","",INDIRECT("'事業計画(資金分配団体)_設定用　※削除・編集禁止'!IU"&amp;63+'事業計画(資金分配団体)_設定用　※削除・編集禁止'!$OP$83))</f>
        <v/>
      </c>
      <c r="AF693" s="103"/>
      <c r="AG693" s="103"/>
      <c r="AH693" s="103"/>
      <c r="AI693" s="103"/>
      <c r="AJ693" s="104"/>
      <c r="AK693" s="35"/>
      <c r="AL693" s="4"/>
      <c r="AM693" s="28" t="str">
        <f t="shared" ca="1" si="52"/>
        <v>(空欄)</v>
      </c>
    </row>
    <row r="694" spans="1:41" ht="25.2" hidden="1" customHeight="1" x14ac:dyDescent="0.2">
      <c r="B694" s="99" t="str">
        <f ca="1">IF('事業計画(資金分配団体)_設定用　※削除・編集禁止'!$OP$83="-","",INDIRECT("'事業計画(資金分配団体)_設定用　※削除・編集禁止'!JA"&amp;63+'事業計画(資金分配団体)_設定用　※削除・編集禁止'!$OP$83))</f>
        <v/>
      </c>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1"/>
      <c r="AE694" s="102" t="str">
        <f ca="1">IF('事業計画(資金分配団体)_設定用　※削除・編集禁止'!$OP$83="-","",INDIRECT("'事業計画(資金分配団体)_設定用　※削除・編集禁止'!KD"&amp;63+'事業計画(資金分配団体)_設定用　※削除・編集禁止'!$OP$83))</f>
        <v/>
      </c>
      <c r="AF694" s="103"/>
      <c r="AG694" s="103"/>
      <c r="AH694" s="103"/>
      <c r="AI694" s="103"/>
      <c r="AJ694" s="104"/>
      <c r="AK694" s="35"/>
      <c r="AL694" s="4"/>
      <c r="AM694" s="28" t="str">
        <f t="shared" ca="1" si="52"/>
        <v>(空欄)</v>
      </c>
    </row>
    <row r="695" spans="1:41" ht="25.2" hidden="1" customHeight="1" x14ac:dyDescent="0.2">
      <c r="B695" s="99" t="str">
        <f ca="1">IF('事業計画(資金分配団体)_設定用　※削除・編集禁止'!$OP$83="-","",INDIRECT("'事業計画(資金分配団体)_設定用　※削除・編集禁止'!KJ"&amp;63+'事業計画(資金分配団体)_設定用　※削除・編集禁止'!$OP$83))</f>
        <v/>
      </c>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1"/>
      <c r="AE695" s="102" t="str">
        <f ca="1">IF('事業計画(資金分配団体)_設定用　※削除・編集禁止'!$OP$83="-","",INDIRECT("'事業計画(資金分配団体)_設定用　※削除・編集禁止'!LM"&amp;63+'事業計画(資金分配団体)_設定用　※削除・編集禁止'!$OP$83))</f>
        <v/>
      </c>
      <c r="AF695" s="103"/>
      <c r="AG695" s="103"/>
      <c r="AH695" s="103"/>
      <c r="AI695" s="103"/>
      <c r="AJ695" s="104"/>
      <c r="AK695" s="35"/>
      <c r="AL695" s="4"/>
      <c r="AM695" s="28" t="str">
        <f t="shared" ca="1" si="52"/>
        <v>(空欄)</v>
      </c>
    </row>
    <row r="696" spans="1:41" ht="25.2" hidden="1" customHeight="1" x14ac:dyDescent="0.2">
      <c r="B696" s="99" t="str">
        <f ca="1">IF('事業計画(資金分配団体)_設定用　※削除・編集禁止'!$OP$83="-","",INDIRECT("'事業計画(資金分配団体)_設定用　※削除・編集禁止'!LS"&amp;63+'事業計画(資金分配団体)_設定用　※削除・編集禁止'!$OP$83))</f>
        <v/>
      </c>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1"/>
      <c r="AE696" s="102" t="str">
        <f ca="1">IF('事業計画(資金分配団体)_設定用　※削除・編集禁止'!$OP$83="-","",INDIRECT("'事業計画(資金分配団体)_設定用　※削除・編集禁止'!MV"&amp;63+'事業計画(資金分配団体)_設定用　※削除・編集禁止'!$OP$83))</f>
        <v/>
      </c>
      <c r="AF696" s="103"/>
      <c r="AG696" s="103"/>
      <c r="AH696" s="103"/>
      <c r="AI696" s="103"/>
      <c r="AJ696" s="104"/>
      <c r="AK696" s="35"/>
      <c r="AL696" s="4"/>
      <c r="AM696" s="28" t="str">
        <f t="shared" ca="1" si="52"/>
        <v>(空欄)</v>
      </c>
    </row>
    <row r="697" spans="1:41" ht="25.2" hidden="1" customHeight="1" thickBot="1" x14ac:dyDescent="0.25">
      <c r="B697" s="85" t="str">
        <f ca="1">IF('事業計画(資金分配団体)_設定用　※削除・編集禁止'!$OP$83="-","",INDIRECT("'事業計画(資金分配団体)_設定用　※削除・編集禁止'!NB"&amp;63+'事業計画(資金分配団体)_設定用　※削除・編集禁止'!$OP$83))</f>
        <v/>
      </c>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7"/>
      <c r="AE697" s="90" t="str">
        <f ca="1">IF('事業計画(資金分配団体)_設定用　※削除・編集禁止'!$OP$83="-","",INDIRECT("'事業計画(資金分配団体)_設定用　※削除・編集禁止'!OE"&amp;63+'事業計画(資金分配団体)_設定用　※削除・編集禁止'!$OP$83))</f>
        <v/>
      </c>
      <c r="AF697" s="91"/>
      <c r="AG697" s="91"/>
      <c r="AH697" s="91"/>
      <c r="AI697" s="91"/>
      <c r="AJ697" s="92"/>
      <c r="AK697" s="35"/>
      <c r="AL697" s="4"/>
      <c r="AM697" s="28" t="str">
        <f t="shared" ca="1" si="52"/>
        <v>(空欄)</v>
      </c>
    </row>
    <row r="698" spans="1:41" s="10" customFormat="1" ht="25.2" hidden="1" customHeight="1" x14ac:dyDescent="0.2">
      <c r="A698" s="6"/>
      <c r="B698" s="13"/>
      <c r="C698" s="13"/>
      <c r="D698" s="14"/>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6"/>
      <c r="AL698" s="9"/>
      <c r="AM698" s="28" t="str">
        <f ca="1">IF(COUNTIF(AM688:AM697,"(空欄)")=10,"(空欄)","")</f>
        <v>(空欄)</v>
      </c>
      <c r="AN698" s="31"/>
      <c r="AO698" s="31"/>
    </row>
    <row r="699" spans="1:41" s="10" customFormat="1" ht="25.2" hidden="1" customHeight="1" thickBot="1" x14ac:dyDescent="0.25">
      <c r="A699" s="6"/>
      <c r="B699" s="24" t="s">
        <v>75</v>
      </c>
      <c r="C699" s="24"/>
      <c r="D699" s="14"/>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6"/>
      <c r="AL699" s="9"/>
      <c r="AM699" s="28" t="str">
        <f ca="1">IF(COUNTIF(AM701:AM710,"(空欄)")=10,"(空欄)","")</f>
        <v>(空欄)</v>
      </c>
      <c r="AN699" s="31"/>
      <c r="AO699" s="31"/>
    </row>
    <row r="700" spans="1:41" ht="25.2" hidden="1" customHeight="1" x14ac:dyDescent="0.2">
      <c r="B700" s="93" t="s">
        <v>58</v>
      </c>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5"/>
      <c r="AE700" s="96" t="s">
        <v>34</v>
      </c>
      <c r="AF700" s="97"/>
      <c r="AG700" s="97"/>
      <c r="AH700" s="97"/>
      <c r="AI700" s="97"/>
      <c r="AJ700" s="98"/>
      <c r="AK700" s="18"/>
      <c r="AL700" s="4"/>
      <c r="AM700" s="28" t="str">
        <f ca="1">IF(COUNTIF(AM701:AM710,"(空欄)")=10,"(空欄)","")</f>
        <v>(空欄)</v>
      </c>
    </row>
    <row r="701" spans="1:41" ht="25.2" hidden="1" customHeight="1" x14ac:dyDescent="0.2">
      <c r="B701" s="99" t="str">
        <f ca="1">IF('事業計画(資金分配団体)_設定用　※削除・編集禁止'!$OP$84="-","",INDIRECT("'事業計画(資金分配団体)_設定用　※削除・編集禁止'!AY"&amp;63+'事業計画(資金分配団体)_設定用　※削除・編集禁止'!$OP$84))</f>
        <v/>
      </c>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1"/>
      <c r="AE701" s="102" t="str">
        <f ca="1">IF('事業計画(資金分配団体)_設定用　※削除・編集禁止'!$OP$84="-","",INDIRECT("'事業計画(資金分配団体)_設定用　※削除・編集禁止'!CB"&amp;63+'事業計画(資金分配団体)_設定用　※削除・編集禁止'!$OP$84))</f>
        <v/>
      </c>
      <c r="AF701" s="103"/>
      <c r="AG701" s="103"/>
      <c r="AH701" s="103"/>
      <c r="AI701" s="103"/>
      <c r="AJ701" s="104"/>
      <c r="AK701" s="35"/>
      <c r="AL701" s="4"/>
      <c r="AM701" s="28" t="str">
        <f ca="1">IF(AND(B701="",AE701=""),"(空欄)","")</f>
        <v>(空欄)</v>
      </c>
    </row>
    <row r="702" spans="1:41" ht="25.2" hidden="1" customHeight="1" x14ac:dyDescent="0.2">
      <c r="B702" s="99" t="str">
        <f ca="1">IF('事業計画(資金分配団体)_設定用　※削除・編集禁止'!$OP$84="-","",INDIRECT("'事業計画(資金分配団体)_設定用　※削除・編集禁止'!CH"&amp;63+'事業計画(資金分配団体)_設定用　※削除・編集禁止'!$OP$84))</f>
        <v/>
      </c>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1"/>
      <c r="AE702" s="102" t="str">
        <f ca="1">IF('事業計画(資金分配団体)_設定用　※削除・編集禁止'!$OP$84="-","",INDIRECT("'事業計画(資金分配団体)_設定用　※削除・編集禁止'!DK"&amp;63+'事業計画(資金分配団体)_設定用　※削除・編集禁止'!$OP$84))</f>
        <v/>
      </c>
      <c r="AF702" s="103"/>
      <c r="AG702" s="103"/>
      <c r="AH702" s="103"/>
      <c r="AI702" s="103"/>
      <c r="AJ702" s="104"/>
      <c r="AK702" s="35"/>
      <c r="AL702" s="4"/>
      <c r="AM702" s="28" t="str">
        <f t="shared" ref="AM702:AM710" ca="1" si="53">IF(AND(B702="",AE702=""),"(空欄)","")</f>
        <v>(空欄)</v>
      </c>
    </row>
    <row r="703" spans="1:41" ht="25.2" hidden="1" customHeight="1" x14ac:dyDescent="0.2">
      <c r="B703" s="99" t="str">
        <f ca="1">IF('事業計画(資金分配団体)_設定用　※削除・編集禁止'!$OP$84="-","",INDIRECT("'事業計画(資金分配団体)_設定用　※削除・編集禁止'!DQ"&amp;63+'事業計画(資金分配団体)_設定用　※削除・編集禁止'!$OP$84))</f>
        <v/>
      </c>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1"/>
      <c r="AE703" s="102" t="str">
        <f ca="1">IF('事業計画(資金分配団体)_設定用　※削除・編集禁止'!$OP$84="-","",INDIRECT("'事業計画(資金分配団体)_設定用　※削除・編集禁止'!ET"&amp;63+'事業計画(資金分配団体)_設定用　※削除・編集禁止'!$OP$84))</f>
        <v/>
      </c>
      <c r="AF703" s="103"/>
      <c r="AG703" s="103"/>
      <c r="AH703" s="103"/>
      <c r="AI703" s="103"/>
      <c r="AJ703" s="104"/>
      <c r="AK703" s="35"/>
      <c r="AL703" s="4"/>
      <c r="AM703" s="28" t="str">
        <f t="shared" ca="1" si="53"/>
        <v>(空欄)</v>
      </c>
    </row>
    <row r="704" spans="1:41" ht="25.2" hidden="1" customHeight="1" x14ac:dyDescent="0.2">
      <c r="B704" s="99" t="str">
        <f ca="1">IF('事業計画(資金分配団体)_設定用　※削除・編集禁止'!$OP$84="-","",INDIRECT("'事業計画(資金分配団体)_設定用　※削除・編集禁止'!EZ"&amp;63+'事業計画(資金分配団体)_設定用　※削除・編集禁止'!$OP$84))</f>
        <v/>
      </c>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1"/>
      <c r="AE704" s="102" t="str">
        <f ca="1">IF('事業計画(資金分配団体)_設定用　※削除・編集禁止'!$OP$84="-","",INDIRECT("'事業計画(資金分配団体)_設定用　※削除・編集禁止'!GC"&amp;63+'事業計画(資金分配団体)_設定用　※削除・編集禁止'!$OP$84))</f>
        <v/>
      </c>
      <c r="AF704" s="103"/>
      <c r="AG704" s="103"/>
      <c r="AH704" s="103"/>
      <c r="AI704" s="103"/>
      <c r="AJ704" s="104"/>
      <c r="AK704" s="35"/>
      <c r="AL704" s="4"/>
      <c r="AM704" s="28" t="str">
        <f t="shared" ca="1" si="53"/>
        <v>(空欄)</v>
      </c>
    </row>
    <row r="705" spans="1:41" ht="25.2" hidden="1" customHeight="1" x14ac:dyDescent="0.2">
      <c r="B705" s="99" t="str">
        <f ca="1">IF('事業計画(資金分配団体)_設定用　※削除・編集禁止'!$OP$84="-","",INDIRECT("'事業計画(資金分配団体)_設定用　※削除・編集禁止'!GI"&amp;63+'事業計画(資金分配団体)_設定用　※削除・編集禁止'!$OP$84))</f>
        <v/>
      </c>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1"/>
      <c r="AE705" s="102" t="str">
        <f ca="1">IF('事業計画(資金分配団体)_設定用　※削除・編集禁止'!$OP$84="-","",INDIRECT("'事業計画(資金分配団体)_設定用　※削除・編集禁止'!HL"&amp;63+'事業計画(資金分配団体)_設定用　※削除・編集禁止'!$OP$84))</f>
        <v/>
      </c>
      <c r="AF705" s="103"/>
      <c r="AG705" s="103"/>
      <c r="AH705" s="103"/>
      <c r="AI705" s="103"/>
      <c r="AJ705" s="104"/>
      <c r="AK705" s="35"/>
      <c r="AL705" s="4"/>
      <c r="AM705" s="28" t="str">
        <f t="shared" ca="1" si="53"/>
        <v>(空欄)</v>
      </c>
    </row>
    <row r="706" spans="1:41" ht="25.2" hidden="1" customHeight="1" x14ac:dyDescent="0.2">
      <c r="B706" s="99" t="str">
        <f ca="1">IF('事業計画(資金分配団体)_設定用　※削除・編集禁止'!$OP$84="-","",INDIRECT("'事業計画(資金分配団体)_設定用　※削除・編集禁止'!HR"&amp;63+'事業計画(資金分配団体)_設定用　※削除・編集禁止'!$OP$84))</f>
        <v/>
      </c>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1"/>
      <c r="AE706" s="102" t="str">
        <f ca="1">IF('事業計画(資金分配団体)_設定用　※削除・編集禁止'!$OP$84="-","",INDIRECT("'事業計画(資金分配団体)_設定用　※削除・編集禁止'!IU"&amp;63+'事業計画(資金分配団体)_設定用　※削除・編集禁止'!$OP$84))</f>
        <v/>
      </c>
      <c r="AF706" s="103"/>
      <c r="AG706" s="103"/>
      <c r="AH706" s="103"/>
      <c r="AI706" s="103"/>
      <c r="AJ706" s="104"/>
      <c r="AK706" s="35"/>
      <c r="AL706" s="4"/>
      <c r="AM706" s="28" t="str">
        <f t="shared" ca="1" si="53"/>
        <v>(空欄)</v>
      </c>
    </row>
    <row r="707" spans="1:41" ht="25.2" hidden="1" customHeight="1" x14ac:dyDescent="0.2">
      <c r="B707" s="99" t="str">
        <f ca="1">IF('事業計画(資金分配団体)_設定用　※削除・編集禁止'!$OP$84="-","",INDIRECT("'事業計画(資金分配団体)_設定用　※削除・編集禁止'!JA"&amp;63+'事業計画(資金分配団体)_設定用　※削除・編集禁止'!$OP$84))</f>
        <v/>
      </c>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1"/>
      <c r="AE707" s="102" t="str">
        <f ca="1">IF('事業計画(資金分配団体)_設定用　※削除・編集禁止'!$OP$84="-","",INDIRECT("'事業計画(資金分配団体)_設定用　※削除・編集禁止'!KD"&amp;63+'事業計画(資金分配団体)_設定用　※削除・編集禁止'!$OP$84))</f>
        <v/>
      </c>
      <c r="AF707" s="103"/>
      <c r="AG707" s="103"/>
      <c r="AH707" s="103"/>
      <c r="AI707" s="103"/>
      <c r="AJ707" s="104"/>
      <c r="AK707" s="35"/>
      <c r="AL707" s="4"/>
      <c r="AM707" s="28" t="str">
        <f t="shared" ca="1" si="53"/>
        <v>(空欄)</v>
      </c>
    </row>
    <row r="708" spans="1:41" ht="25.2" hidden="1" customHeight="1" x14ac:dyDescent="0.2">
      <c r="B708" s="99" t="str">
        <f ca="1">IF('事業計画(資金分配団体)_設定用　※削除・編集禁止'!$OP$84="-","",INDIRECT("'事業計画(資金分配団体)_設定用　※削除・編集禁止'!KJ"&amp;63+'事業計画(資金分配団体)_設定用　※削除・編集禁止'!$OP$84))</f>
        <v/>
      </c>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1"/>
      <c r="AE708" s="102" t="str">
        <f ca="1">IF('事業計画(資金分配団体)_設定用　※削除・編集禁止'!$OP$84="-","",INDIRECT("'事業計画(資金分配団体)_設定用　※削除・編集禁止'!LM"&amp;63+'事業計画(資金分配団体)_設定用　※削除・編集禁止'!$OP$84))</f>
        <v/>
      </c>
      <c r="AF708" s="103"/>
      <c r="AG708" s="103"/>
      <c r="AH708" s="103"/>
      <c r="AI708" s="103"/>
      <c r="AJ708" s="104"/>
      <c r="AK708" s="35"/>
      <c r="AL708" s="4"/>
      <c r="AM708" s="28" t="str">
        <f t="shared" ca="1" si="53"/>
        <v>(空欄)</v>
      </c>
    </row>
    <row r="709" spans="1:41" ht="25.2" hidden="1" customHeight="1" x14ac:dyDescent="0.2">
      <c r="B709" s="99" t="str">
        <f ca="1">IF('事業計画(資金分配団体)_設定用　※削除・編集禁止'!$OP$84="-","",INDIRECT("'事業計画(資金分配団体)_設定用　※削除・編集禁止'!LS"&amp;63+'事業計画(資金分配団体)_設定用　※削除・編集禁止'!$OP$84))</f>
        <v/>
      </c>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1"/>
      <c r="AE709" s="102" t="str">
        <f ca="1">IF('事業計画(資金分配団体)_設定用　※削除・編集禁止'!$OP$84="-","",INDIRECT("'事業計画(資金分配団体)_設定用　※削除・編集禁止'!MV"&amp;63+'事業計画(資金分配団体)_設定用　※削除・編集禁止'!$OP$84))</f>
        <v/>
      </c>
      <c r="AF709" s="103"/>
      <c r="AG709" s="103"/>
      <c r="AH709" s="103"/>
      <c r="AI709" s="103"/>
      <c r="AJ709" s="104"/>
      <c r="AK709" s="35"/>
      <c r="AL709" s="4"/>
      <c r="AM709" s="28" t="str">
        <f t="shared" ca="1" si="53"/>
        <v>(空欄)</v>
      </c>
    </row>
    <row r="710" spans="1:41" ht="25.2" hidden="1" customHeight="1" thickBot="1" x14ac:dyDescent="0.25">
      <c r="B710" s="85" t="str">
        <f ca="1">IF('事業計画(資金分配団体)_設定用　※削除・編集禁止'!$OP$84="-","",INDIRECT("'事業計画(資金分配団体)_設定用　※削除・編集禁止'!NB"&amp;63+'事業計画(資金分配団体)_設定用　※削除・編集禁止'!$OP$84))</f>
        <v/>
      </c>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7"/>
      <c r="AE710" s="90" t="str">
        <f ca="1">IF('事業計画(資金分配団体)_設定用　※削除・編集禁止'!$OP$84="-","",INDIRECT("'事業計画(資金分配団体)_設定用　※削除・編集禁止'!OE"&amp;63+'事業計画(資金分配団体)_設定用　※削除・編集禁止'!$OP$84))</f>
        <v/>
      </c>
      <c r="AF710" s="91"/>
      <c r="AG710" s="91"/>
      <c r="AH710" s="91"/>
      <c r="AI710" s="91"/>
      <c r="AJ710" s="92"/>
      <c r="AK710" s="35"/>
      <c r="AL710" s="4"/>
      <c r="AM710" s="28" t="str">
        <f t="shared" ca="1" si="53"/>
        <v>(空欄)</v>
      </c>
    </row>
    <row r="711" spans="1:41" s="10" customFormat="1" ht="25.2" hidden="1" customHeight="1" x14ac:dyDescent="0.2">
      <c r="A711" s="6"/>
      <c r="B711" s="13"/>
      <c r="C711" s="13"/>
      <c r="D711" s="14"/>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6"/>
      <c r="AL711" s="9"/>
      <c r="AM711" s="28" t="str">
        <f ca="1">IF(COUNTIF(AM701:AM710,"(空欄)")=10,"(空欄)","")</f>
        <v>(空欄)</v>
      </c>
      <c r="AN711" s="31"/>
      <c r="AO711" s="31"/>
    </row>
    <row r="712" spans="1:41" s="10" customFormat="1" ht="25.2" hidden="1" customHeight="1" thickBot="1" x14ac:dyDescent="0.25">
      <c r="A712" s="6"/>
      <c r="B712" s="24" t="s">
        <v>76</v>
      </c>
      <c r="C712" s="24"/>
      <c r="D712" s="14"/>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6"/>
      <c r="AL712" s="9"/>
      <c r="AM712" s="28" t="str">
        <f ca="1">IF(COUNTIF(AM714:AM723,"(空欄)")=10,"(空欄)","")</f>
        <v>(空欄)</v>
      </c>
      <c r="AN712" s="31"/>
      <c r="AO712" s="31"/>
    </row>
    <row r="713" spans="1:41" ht="25.2" hidden="1" customHeight="1" x14ac:dyDescent="0.2">
      <c r="B713" s="93" t="s">
        <v>58</v>
      </c>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5"/>
      <c r="AE713" s="96" t="s">
        <v>34</v>
      </c>
      <c r="AF713" s="97"/>
      <c r="AG713" s="97"/>
      <c r="AH713" s="97"/>
      <c r="AI713" s="97"/>
      <c r="AJ713" s="98"/>
      <c r="AK713" s="18"/>
      <c r="AL713" s="4"/>
      <c r="AM713" s="28" t="str">
        <f ca="1">IF(COUNTIF(AM714:AM723,"(空欄)")=10,"(空欄)","")</f>
        <v>(空欄)</v>
      </c>
    </row>
    <row r="714" spans="1:41" ht="25.2" hidden="1" customHeight="1" x14ac:dyDescent="0.2">
      <c r="B714" s="99" t="str">
        <f ca="1">IF('事業計画(資金分配団体)_設定用　※削除・編集禁止'!$OP$85="-","",INDIRECT("'事業計画(資金分配団体)_設定用　※削除・編集禁止'!AY"&amp;63+'事業計画(資金分配団体)_設定用　※削除・編集禁止'!$OP$85))</f>
        <v/>
      </c>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1"/>
      <c r="AE714" s="102" t="str">
        <f ca="1">IF('事業計画(資金分配団体)_設定用　※削除・編集禁止'!$OP$85="-","",INDIRECT("'事業計画(資金分配団体)_設定用　※削除・編集禁止'!CB"&amp;63+'事業計画(資金分配団体)_設定用　※削除・編集禁止'!$OP$85))</f>
        <v/>
      </c>
      <c r="AF714" s="103"/>
      <c r="AG714" s="103"/>
      <c r="AH714" s="103"/>
      <c r="AI714" s="103"/>
      <c r="AJ714" s="104"/>
      <c r="AK714" s="35"/>
      <c r="AL714" s="4"/>
      <c r="AM714" s="28" t="str">
        <f ca="1">IF(AND(B714="",AE714=""),"(空欄)","")</f>
        <v>(空欄)</v>
      </c>
    </row>
    <row r="715" spans="1:41" ht="25.2" hidden="1" customHeight="1" x14ac:dyDescent="0.2">
      <c r="B715" s="99" t="str">
        <f ca="1">IF('事業計画(資金分配団体)_設定用　※削除・編集禁止'!$OP$85="-","",INDIRECT("'事業計画(資金分配団体)_設定用　※削除・編集禁止'!CH"&amp;63+'事業計画(資金分配団体)_設定用　※削除・編集禁止'!$OP$85))</f>
        <v/>
      </c>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1"/>
      <c r="AE715" s="102" t="str">
        <f ca="1">IF('事業計画(資金分配団体)_設定用　※削除・編集禁止'!$OP$85="-","",INDIRECT("'事業計画(資金分配団体)_設定用　※削除・編集禁止'!DK"&amp;63+'事業計画(資金分配団体)_設定用　※削除・編集禁止'!$OP$85))</f>
        <v/>
      </c>
      <c r="AF715" s="103"/>
      <c r="AG715" s="103"/>
      <c r="AH715" s="103"/>
      <c r="AI715" s="103"/>
      <c r="AJ715" s="104"/>
      <c r="AK715" s="35"/>
      <c r="AL715" s="4"/>
      <c r="AM715" s="28" t="str">
        <f t="shared" ref="AM715:AM723" ca="1" si="54">IF(AND(B715="",AE715=""),"(空欄)","")</f>
        <v>(空欄)</v>
      </c>
    </row>
    <row r="716" spans="1:41" ht="25.2" hidden="1" customHeight="1" x14ac:dyDescent="0.2">
      <c r="B716" s="99" t="str">
        <f ca="1">IF('事業計画(資金分配団体)_設定用　※削除・編集禁止'!$OP$85="-","",INDIRECT("'事業計画(資金分配団体)_設定用　※削除・編集禁止'!DQ"&amp;63+'事業計画(資金分配団体)_設定用　※削除・編集禁止'!$OP$85))</f>
        <v/>
      </c>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1"/>
      <c r="AE716" s="102" t="str">
        <f ca="1">IF('事業計画(資金分配団体)_設定用　※削除・編集禁止'!$OP$85="-","",INDIRECT("'事業計画(資金分配団体)_設定用　※削除・編集禁止'!ET"&amp;63+'事業計画(資金分配団体)_設定用　※削除・編集禁止'!$OP$85))</f>
        <v/>
      </c>
      <c r="AF716" s="103"/>
      <c r="AG716" s="103"/>
      <c r="AH716" s="103"/>
      <c r="AI716" s="103"/>
      <c r="AJ716" s="104"/>
      <c r="AK716" s="35"/>
      <c r="AL716" s="4"/>
      <c r="AM716" s="28" t="str">
        <f t="shared" ca="1" si="54"/>
        <v>(空欄)</v>
      </c>
    </row>
    <row r="717" spans="1:41" ht="25.2" hidden="1" customHeight="1" x14ac:dyDescent="0.2">
      <c r="B717" s="99" t="str">
        <f ca="1">IF('事業計画(資金分配団体)_設定用　※削除・編集禁止'!$OP$85="-","",INDIRECT("'事業計画(資金分配団体)_設定用　※削除・編集禁止'!EZ"&amp;63+'事業計画(資金分配団体)_設定用　※削除・編集禁止'!$OP$85))</f>
        <v/>
      </c>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1"/>
      <c r="AE717" s="102" t="str">
        <f ca="1">IF('事業計画(資金分配団体)_設定用　※削除・編集禁止'!$OP$85="-","",INDIRECT("'事業計画(資金分配団体)_設定用　※削除・編集禁止'!GC"&amp;63+'事業計画(資金分配団体)_設定用　※削除・編集禁止'!$OP$85))</f>
        <v/>
      </c>
      <c r="AF717" s="103"/>
      <c r="AG717" s="103"/>
      <c r="AH717" s="103"/>
      <c r="AI717" s="103"/>
      <c r="AJ717" s="104"/>
      <c r="AK717" s="35"/>
      <c r="AL717" s="4"/>
      <c r="AM717" s="28" t="str">
        <f t="shared" ca="1" si="54"/>
        <v>(空欄)</v>
      </c>
    </row>
    <row r="718" spans="1:41" ht="25.2" hidden="1" customHeight="1" x14ac:dyDescent="0.2">
      <c r="B718" s="99" t="str">
        <f ca="1">IF('事業計画(資金分配団体)_設定用　※削除・編集禁止'!$OP$85="-","",INDIRECT("'事業計画(資金分配団体)_設定用　※削除・編集禁止'!GI"&amp;63+'事業計画(資金分配団体)_設定用　※削除・編集禁止'!$OP$85))</f>
        <v/>
      </c>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1"/>
      <c r="AE718" s="102" t="str">
        <f ca="1">IF('事業計画(資金分配団体)_設定用　※削除・編集禁止'!$OP$85="-","",INDIRECT("'事業計画(資金分配団体)_設定用　※削除・編集禁止'!HL"&amp;63+'事業計画(資金分配団体)_設定用　※削除・編集禁止'!$OP$85))</f>
        <v/>
      </c>
      <c r="AF718" s="103"/>
      <c r="AG718" s="103"/>
      <c r="AH718" s="103"/>
      <c r="AI718" s="103"/>
      <c r="AJ718" s="104"/>
      <c r="AK718" s="35"/>
      <c r="AL718" s="4"/>
      <c r="AM718" s="28" t="str">
        <f t="shared" ca="1" si="54"/>
        <v>(空欄)</v>
      </c>
    </row>
    <row r="719" spans="1:41" ht="25.2" hidden="1" customHeight="1" x14ac:dyDescent="0.2">
      <c r="B719" s="99" t="str">
        <f ca="1">IF('事業計画(資金分配団体)_設定用　※削除・編集禁止'!$OP$85="-","",INDIRECT("'事業計画(資金分配団体)_設定用　※削除・編集禁止'!HR"&amp;63+'事業計画(資金分配団体)_設定用　※削除・編集禁止'!$OP$85))</f>
        <v/>
      </c>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1"/>
      <c r="AE719" s="102" t="str">
        <f ca="1">IF('事業計画(資金分配団体)_設定用　※削除・編集禁止'!$OP$85="-","",INDIRECT("'事業計画(資金分配団体)_設定用　※削除・編集禁止'!IU"&amp;63+'事業計画(資金分配団体)_設定用　※削除・編集禁止'!$OP$85))</f>
        <v/>
      </c>
      <c r="AF719" s="103"/>
      <c r="AG719" s="103"/>
      <c r="AH719" s="103"/>
      <c r="AI719" s="103"/>
      <c r="AJ719" s="104"/>
      <c r="AK719" s="35"/>
      <c r="AL719" s="4"/>
      <c r="AM719" s="28" t="str">
        <f t="shared" ca="1" si="54"/>
        <v>(空欄)</v>
      </c>
    </row>
    <row r="720" spans="1:41" ht="25.2" hidden="1" customHeight="1" x14ac:dyDescent="0.2">
      <c r="B720" s="99" t="str">
        <f ca="1">IF('事業計画(資金分配団体)_設定用　※削除・編集禁止'!$OP$85="-","",INDIRECT("'事業計画(資金分配団体)_設定用　※削除・編集禁止'!JA"&amp;63+'事業計画(資金分配団体)_設定用　※削除・編集禁止'!$OP$85))</f>
        <v/>
      </c>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1"/>
      <c r="AE720" s="102" t="str">
        <f ca="1">IF('事業計画(資金分配団体)_設定用　※削除・編集禁止'!$OP$85="-","",INDIRECT("'事業計画(資金分配団体)_設定用　※削除・編集禁止'!KD"&amp;63+'事業計画(資金分配団体)_設定用　※削除・編集禁止'!$OP$85))</f>
        <v/>
      </c>
      <c r="AF720" s="103"/>
      <c r="AG720" s="103"/>
      <c r="AH720" s="103"/>
      <c r="AI720" s="103"/>
      <c r="AJ720" s="104"/>
      <c r="AK720" s="35"/>
      <c r="AL720" s="4"/>
      <c r="AM720" s="28" t="str">
        <f t="shared" ca="1" si="54"/>
        <v>(空欄)</v>
      </c>
    </row>
    <row r="721" spans="1:41" ht="25.2" hidden="1" customHeight="1" x14ac:dyDescent="0.2">
      <c r="B721" s="99" t="str">
        <f ca="1">IF('事業計画(資金分配団体)_設定用　※削除・編集禁止'!$OP$85="-","",INDIRECT("'事業計画(資金分配団体)_設定用　※削除・編集禁止'!KJ"&amp;63+'事業計画(資金分配団体)_設定用　※削除・編集禁止'!$OP$85))</f>
        <v/>
      </c>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1"/>
      <c r="AE721" s="102" t="str">
        <f ca="1">IF('事業計画(資金分配団体)_設定用　※削除・編集禁止'!$OP$85="-","",INDIRECT("'事業計画(資金分配団体)_設定用　※削除・編集禁止'!LM"&amp;63+'事業計画(資金分配団体)_設定用　※削除・編集禁止'!$OP$85))</f>
        <v/>
      </c>
      <c r="AF721" s="103"/>
      <c r="AG721" s="103"/>
      <c r="AH721" s="103"/>
      <c r="AI721" s="103"/>
      <c r="AJ721" s="104"/>
      <c r="AK721" s="35"/>
      <c r="AL721" s="4"/>
      <c r="AM721" s="28" t="str">
        <f t="shared" ca="1" si="54"/>
        <v>(空欄)</v>
      </c>
    </row>
    <row r="722" spans="1:41" ht="25.2" hidden="1" customHeight="1" x14ac:dyDescent="0.2">
      <c r="B722" s="99" t="str">
        <f ca="1">IF('事業計画(資金分配団体)_設定用　※削除・編集禁止'!$OP$85="-","",INDIRECT("'事業計画(資金分配団体)_設定用　※削除・編集禁止'!LS"&amp;63+'事業計画(資金分配団体)_設定用　※削除・編集禁止'!$OP$85))</f>
        <v/>
      </c>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1"/>
      <c r="AE722" s="102" t="str">
        <f ca="1">IF('事業計画(資金分配団体)_設定用　※削除・編集禁止'!$OP$85="-","",INDIRECT("'事業計画(資金分配団体)_設定用　※削除・編集禁止'!MV"&amp;63+'事業計画(資金分配団体)_設定用　※削除・編集禁止'!$OP$85))</f>
        <v/>
      </c>
      <c r="AF722" s="103"/>
      <c r="AG722" s="103"/>
      <c r="AH722" s="103"/>
      <c r="AI722" s="103"/>
      <c r="AJ722" s="104"/>
      <c r="AK722" s="35"/>
      <c r="AL722" s="4"/>
      <c r="AM722" s="28" t="str">
        <f t="shared" ca="1" si="54"/>
        <v>(空欄)</v>
      </c>
    </row>
    <row r="723" spans="1:41" ht="25.2" hidden="1" customHeight="1" thickBot="1" x14ac:dyDescent="0.25">
      <c r="B723" s="85" t="str">
        <f ca="1">IF('事業計画(資金分配団体)_設定用　※削除・編集禁止'!$OP$85="-","",INDIRECT("'事業計画(資金分配団体)_設定用　※削除・編集禁止'!NB"&amp;63+'事業計画(資金分配団体)_設定用　※削除・編集禁止'!$OP$85))</f>
        <v/>
      </c>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c r="AC723" s="86"/>
      <c r="AD723" s="87"/>
      <c r="AE723" s="90" t="str">
        <f ca="1">IF('事業計画(資金分配団体)_設定用　※削除・編集禁止'!$OP$85="-","",INDIRECT("'事業計画(資金分配団体)_設定用　※削除・編集禁止'!OE"&amp;63+'事業計画(資金分配団体)_設定用　※削除・編集禁止'!$OP$85))</f>
        <v/>
      </c>
      <c r="AF723" s="91"/>
      <c r="AG723" s="91"/>
      <c r="AH723" s="91"/>
      <c r="AI723" s="91"/>
      <c r="AJ723" s="92"/>
      <c r="AK723" s="35"/>
      <c r="AL723" s="4"/>
      <c r="AM723" s="28" t="str">
        <f t="shared" ca="1" si="54"/>
        <v>(空欄)</v>
      </c>
    </row>
    <row r="724" spans="1:41" s="10" customFormat="1" ht="25.2" hidden="1" customHeight="1" x14ac:dyDescent="0.2">
      <c r="A724" s="6"/>
      <c r="B724" s="13"/>
      <c r="C724" s="13"/>
      <c r="D724" s="14"/>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6"/>
      <c r="AL724" s="9"/>
      <c r="AM724" s="28" t="str">
        <f ca="1">IF(COUNTIF(AM714:AM723,"(空欄)")=10,"(空欄)","")</f>
        <v>(空欄)</v>
      </c>
      <c r="AN724" s="31"/>
      <c r="AO724" s="31"/>
    </row>
    <row r="725" spans="1:41" s="10" customFormat="1" ht="25.2" hidden="1" customHeight="1" thickBot="1" x14ac:dyDescent="0.25">
      <c r="A725" s="6"/>
      <c r="B725" s="24" t="s">
        <v>77</v>
      </c>
      <c r="C725" s="24"/>
      <c r="D725" s="14"/>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6"/>
      <c r="AL725" s="9"/>
      <c r="AM725" s="28" t="str">
        <f ca="1">IF(COUNTIF(AM727:AM736,"(空欄)")=10,"(空欄)","")</f>
        <v>(空欄)</v>
      </c>
      <c r="AN725" s="31"/>
      <c r="AO725" s="31"/>
    </row>
    <row r="726" spans="1:41" ht="25.2" hidden="1" customHeight="1" x14ac:dyDescent="0.2">
      <c r="B726" s="93" t="s">
        <v>58</v>
      </c>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5"/>
      <c r="AE726" s="96" t="s">
        <v>34</v>
      </c>
      <c r="AF726" s="97"/>
      <c r="AG726" s="97"/>
      <c r="AH726" s="97"/>
      <c r="AI726" s="97"/>
      <c r="AJ726" s="98"/>
      <c r="AK726" s="18"/>
      <c r="AL726" s="4"/>
      <c r="AM726" s="28" t="str">
        <f ca="1">IF(COUNTIF(AM727:AM736,"(空欄)")=10,"(空欄)","")</f>
        <v>(空欄)</v>
      </c>
    </row>
    <row r="727" spans="1:41" ht="25.2" hidden="1" customHeight="1" x14ac:dyDescent="0.2">
      <c r="B727" s="99" t="str">
        <f ca="1">IF('事業計画(資金分配団体)_設定用　※削除・編集禁止'!$OP$86="-","",INDIRECT("'事業計画(資金分配団体)_設定用　※削除・編集禁止'!AY"&amp;63+'事業計画(資金分配団体)_設定用　※削除・編集禁止'!$OP$86))</f>
        <v/>
      </c>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1"/>
      <c r="AE727" s="102" t="str">
        <f ca="1">IF('事業計画(資金分配団体)_設定用　※削除・編集禁止'!$OP$86="-","",INDIRECT("'事業計画(資金分配団体)_設定用　※削除・編集禁止'!CB"&amp;63+'事業計画(資金分配団体)_設定用　※削除・編集禁止'!$OP$86))</f>
        <v/>
      </c>
      <c r="AF727" s="103"/>
      <c r="AG727" s="103"/>
      <c r="AH727" s="103"/>
      <c r="AI727" s="103"/>
      <c r="AJ727" s="104"/>
      <c r="AK727" s="35"/>
      <c r="AL727" s="4"/>
      <c r="AM727" s="28" t="str">
        <f ca="1">IF(AND(B727="",AE727=""),"(空欄)","")</f>
        <v>(空欄)</v>
      </c>
    </row>
    <row r="728" spans="1:41" ht="25.2" hidden="1" customHeight="1" x14ac:dyDescent="0.2">
      <c r="B728" s="99" t="str">
        <f ca="1">IF('事業計画(資金分配団体)_設定用　※削除・編集禁止'!$OP$86="-","",INDIRECT("'事業計画(資金分配団体)_設定用　※削除・編集禁止'!CH"&amp;63+'事業計画(資金分配団体)_設定用　※削除・編集禁止'!$OP$86))</f>
        <v/>
      </c>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1"/>
      <c r="AE728" s="102" t="str">
        <f ca="1">IF('事業計画(資金分配団体)_設定用　※削除・編集禁止'!$OP$86="-","",INDIRECT("'事業計画(資金分配団体)_設定用　※削除・編集禁止'!DK"&amp;63+'事業計画(資金分配団体)_設定用　※削除・編集禁止'!$OP$86))</f>
        <v/>
      </c>
      <c r="AF728" s="103"/>
      <c r="AG728" s="103"/>
      <c r="AH728" s="103"/>
      <c r="AI728" s="103"/>
      <c r="AJ728" s="104"/>
      <c r="AK728" s="35"/>
      <c r="AL728" s="4"/>
      <c r="AM728" s="28" t="str">
        <f t="shared" ref="AM728:AM736" ca="1" si="55">IF(AND(B728="",AE728=""),"(空欄)","")</f>
        <v>(空欄)</v>
      </c>
    </row>
    <row r="729" spans="1:41" ht="25.2" hidden="1" customHeight="1" x14ac:dyDescent="0.2">
      <c r="B729" s="99" t="str">
        <f ca="1">IF('事業計画(資金分配団体)_設定用　※削除・編集禁止'!$OP$86="-","",INDIRECT("'事業計画(資金分配団体)_設定用　※削除・編集禁止'!DQ"&amp;63+'事業計画(資金分配団体)_設定用　※削除・編集禁止'!$OP$86))</f>
        <v/>
      </c>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1"/>
      <c r="AE729" s="102" t="str">
        <f ca="1">IF('事業計画(資金分配団体)_設定用　※削除・編集禁止'!$OP$86="-","",INDIRECT("'事業計画(資金分配団体)_設定用　※削除・編集禁止'!ET"&amp;63+'事業計画(資金分配団体)_設定用　※削除・編集禁止'!$OP$86))</f>
        <v/>
      </c>
      <c r="AF729" s="103"/>
      <c r="AG729" s="103"/>
      <c r="AH729" s="103"/>
      <c r="AI729" s="103"/>
      <c r="AJ729" s="104"/>
      <c r="AK729" s="35"/>
      <c r="AL729" s="4"/>
      <c r="AM729" s="28" t="str">
        <f t="shared" ca="1" si="55"/>
        <v>(空欄)</v>
      </c>
    </row>
    <row r="730" spans="1:41" ht="25.2" hidden="1" customHeight="1" x14ac:dyDescent="0.2">
      <c r="B730" s="99" t="str">
        <f ca="1">IF('事業計画(資金分配団体)_設定用　※削除・編集禁止'!$OP$86="-","",INDIRECT("'事業計画(資金分配団体)_設定用　※削除・編集禁止'!EZ"&amp;63+'事業計画(資金分配団体)_設定用　※削除・編集禁止'!$OP$86))</f>
        <v/>
      </c>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1"/>
      <c r="AE730" s="102" t="str">
        <f ca="1">IF('事業計画(資金分配団体)_設定用　※削除・編集禁止'!$OP$86="-","",INDIRECT("'事業計画(資金分配団体)_設定用　※削除・編集禁止'!GC"&amp;63+'事業計画(資金分配団体)_設定用　※削除・編集禁止'!$OP$86))</f>
        <v/>
      </c>
      <c r="AF730" s="103"/>
      <c r="AG730" s="103"/>
      <c r="AH730" s="103"/>
      <c r="AI730" s="103"/>
      <c r="AJ730" s="104"/>
      <c r="AK730" s="35"/>
      <c r="AL730" s="4"/>
      <c r="AM730" s="28" t="str">
        <f t="shared" ca="1" si="55"/>
        <v>(空欄)</v>
      </c>
    </row>
    <row r="731" spans="1:41" ht="25.2" hidden="1" customHeight="1" x14ac:dyDescent="0.2">
      <c r="B731" s="99" t="str">
        <f ca="1">IF('事業計画(資金分配団体)_設定用　※削除・編集禁止'!$OP$86="-","",INDIRECT("'事業計画(資金分配団体)_設定用　※削除・編集禁止'!GI"&amp;63+'事業計画(資金分配団体)_設定用　※削除・編集禁止'!$OP$86))</f>
        <v/>
      </c>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1"/>
      <c r="AE731" s="102" t="str">
        <f ca="1">IF('事業計画(資金分配団体)_設定用　※削除・編集禁止'!$OP$86="-","",INDIRECT("'事業計画(資金分配団体)_設定用　※削除・編集禁止'!HL"&amp;63+'事業計画(資金分配団体)_設定用　※削除・編集禁止'!$OP$86))</f>
        <v/>
      </c>
      <c r="AF731" s="103"/>
      <c r="AG731" s="103"/>
      <c r="AH731" s="103"/>
      <c r="AI731" s="103"/>
      <c r="AJ731" s="104"/>
      <c r="AK731" s="35"/>
      <c r="AL731" s="4"/>
      <c r="AM731" s="28" t="str">
        <f t="shared" ca="1" si="55"/>
        <v>(空欄)</v>
      </c>
    </row>
    <row r="732" spans="1:41" ht="25.2" hidden="1" customHeight="1" x14ac:dyDescent="0.2">
      <c r="B732" s="99" t="str">
        <f ca="1">IF('事業計画(資金分配団体)_設定用　※削除・編集禁止'!$OP$86="-","",INDIRECT("'事業計画(資金分配団体)_設定用　※削除・編集禁止'!HR"&amp;63+'事業計画(資金分配団体)_設定用　※削除・編集禁止'!$OP$86))</f>
        <v/>
      </c>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1"/>
      <c r="AE732" s="102" t="str">
        <f ca="1">IF('事業計画(資金分配団体)_設定用　※削除・編集禁止'!$OP$86="-","",INDIRECT("'事業計画(資金分配団体)_設定用　※削除・編集禁止'!IU"&amp;63+'事業計画(資金分配団体)_設定用　※削除・編集禁止'!$OP$86))</f>
        <v/>
      </c>
      <c r="AF732" s="103"/>
      <c r="AG732" s="103"/>
      <c r="AH732" s="103"/>
      <c r="AI732" s="103"/>
      <c r="AJ732" s="104"/>
      <c r="AK732" s="35"/>
      <c r="AL732" s="4"/>
      <c r="AM732" s="28" t="str">
        <f t="shared" ca="1" si="55"/>
        <v>(空欄)</v>
      </c>
    </row>
    <row r="733" spans="1:41" ht="25.2" hidden="1" customHeight="1" x14ac:dyDescent="0.2">
      <c r="B733" s="99" t="str">
        <f ca="1">IF('事業計画(資金分配団体)_設定用　※削除・編集禁止'!$OP$86="-","",INDIRECT("'事業計画(資金分配団体)_設定用　※削除・編集禁止'!JA"&amp;63+'事業計画(資金分配団体)_設定用　※削除・編集禁止'!$OP$86))</f>
        <v/>
      </c>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1"/>
      <c r="AE733" s="102" t="str">
        <f ca="1">IF('事業計画(資金分配団体)_設定用　※削除・編集禁止'!$OP$86="-","",INDIRECT("'事業計画(資金分配団体)_設定用　※削除・編集禁止'!KD"&amp;63+'事業計画(資金分配団体)_設定用　※削除・編集禁止'!$OP$86))</f>
        <v/>
      </c>
      <c r="AF733" s="103"/>
      <c r="AG733" s="103"/>
      <c r="AH733" s="103"/>
      <c r="AI733" s="103"/>
      <c r="AJ733" s="104"/>
      <c r="AK733" s="35"/>
      <c r="AL733" s="4"/>
      <c r="AM733" s="28" t="str">
        <f t="shared" ca="1" si="55"/>
        <v>(空欄)</v>
      </c>
    </row>
    <row r="734" spans="1:41" ht="25.2" hidden="1" customHeight="1" x14ac:dyDescent="0.2">
      <c r="B734" s="99" t="str">
        <f ca="1">IF('事業計画(資金分配団体)_設定用　※削除・編集禁止'!$OP$86="-","",INDIRECT("'事業計画(資金分配団体)_設定用　※削除・編集禁止'!KJ"&amp;63+'事業計画(資金分配団体)_設定用　※削除・編集禁止'!$OP$86))</f>
        <v/>
      </c>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1"/>
      <c r="AE734" s="102" t="str">
        <f ca="1">IF('事業計画(資金分配団体)_設定用　※削除・編集禁止'!$OP$86="-","",INDIRECT("'事業計画(資金分配団体)_設定用　※削除・編集禁止'!LM"&amp;63+'事業計画(資金分配団体)_設定用　※削除・編集禁止'!$OP$86))</f>
        <v/>
      </c>
      <c r="AF734" s="103"/>
      <c r="AG734" s="103"/>
      <c r="AH734" s="103"/>
      <c r="AI734" s="103"/>
      <c r="AJ734" s="104"/>
      <c r="AK734" s="35"/>
      <c r="AL734" s="4"/>
      <c r="AM734" s="28" t="str">
        <f t="shared" ca="1" si="55"/>
        <v>(空欄)</v>
      </c>
    </row>
    <row r="735" spans="1:41" ht="25.2" hidden="1" customHeight="1" x14ac:dyDescent="0.2">
      <c r="B735" s="99" t="str">
        <f ca="1">IF('事業計画(資金分配団体)_設定用　※削除・編集禁止'!$OP$86="-","",INDIRECT("'事業計画(資金分配団体)_設定用　※削除・編集禁止'!LS"&amp;63+'事業計画(資金分配団体)_設定用　※削除・編集禁止'!$OP$86))</f>
        <v/>
      </c>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1"/>
      <c r="AE735" s="102" t="str">
        <f ca="1">IF('事業計画(資金分配団体)_設定用　※削除・編集禁止'!$OP$86="-","",INDIRECT("'事業計画(資金分配団体)_設定用　※削除・編集禁止'!MV"&amp;63+'事業計画(資金分配団体)_設定用　※削除・編集禁止'!$OP$86))</f>
        <v/>
      </c>
      <c r="AF735" s="103"/>
      <c r="AG735" s="103"/>
      <c r="AH735" s="103"/>
      <c r="AI735" s="103"/>
      <c r="AJ735" s="104"/>
      <c r="AK735" s="35"/>
      <c r="AL735" s="4"/>
      <c r="AM735" s="28" t="str">
        <f t="shared" ca="1" si="55"/>
        <v>(空欄)</v>
      </c>
    </row>
    <row r="736" spans="1:41" ht="25.2" hidden="1" customHeight="1" thickBot="1" x14ac:dyDescent="0.25">
      <c r="B736" s="85" t="str">
        <f ca="1">IF('事業計画(資金分配団体)_設定用　※削除・編集禁止'!$OP$86="-","",INDIRECT("'事業計画(資金分配団体)_設定用　※削除・編集禁止'!NB"&amp;63+'事業計画(資金分配団体)_設定用　※削除・編集禁止'!$OP$86))</f>
        <v/>
      </c>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7"/>
      <c r="AE736" s="90" t="str">
        <f ca="1">IF('事業計画(資金分配団体)_設定用　※削除・編集禁止'!$OP$86="-","",INDIRECT("'事業計画(資金分配団体)_設定用　※削除・編集禁止'!OE"&amp;63+'事業計画(資金分配団体)_設定用　※削除・編集禁止'!$OP$86))</f>
        <v/>
      </c>
      <c r="AF736" s="91"/>
      <c r="AG736" s="91"/>
      <c r="AH736" s="91"/>
      <c r="AI736" s="91"/>
      <c r="AJ736" s="92"/>
      <c r="AK736" s="35"/>
      <c r="AL736" s="4"/>
      <c r="AM736" s="28" t="str">
        <f t="shared" ca="1" si="55"/>
        <v>(空欄)</v>
      </c>
    </row>
    <row r="737" spans="1:41" s="10" customFormat="1" ht="25.2" hidden="1" customHeight="1" x14ac:dyDescent="0.2">
      <c r="A737" s="6"/>
      <c r="B737" s="13"/>
      <c r="C737" s="13"/>
      <c r="D737" s="14"/>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6"/>
      <c r="AL737" s="9"/>
      <c r="AM737" s="28" t="str">
        <f ca="1">IF(COUNTIF(AM727:AM736,"(空欄)")=10,"(空欄)","")</f>
        <v>(空欄)</v>
      </c>
      <c r="AN737" s="31"/>
      <c r="AO737" s="31"/>
    </row>
    <row r="738" spans="1:41" s="10" customFormat="1" ht="25.2" hidden="1" customHeight="1" thickBot="1" x14ac:dyDescent="0.25">
      <c r="A738" s="6"/>
      <c r="B738" s="24" t="s">
        <v>78</v>
      </c>
      <c r="C738" s="24"/>
      <c r="D738" s="14"/>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6"/>
      <c r="AL738" s="9"/>
      <c r="AM738" s="28" t="str">
        <f ca="1">IF(COUNTIF(AM740:AM749,"(空欄)")=10,"(空欄)","")</f>
        <v>(空欄)</v>
      </c>
      <c r="AN738" s="31"/>
      <c r="AO738" s="31"/>
    </row>
    <row r="739" spans="1:41" ht="25.2" hidden="1" customHeight="1" x14ac:dyDescent="0.2">
      <c r="B739" s="93" t="s">
        <v>58</v>
      </c>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5"/>
      <c r="AE739" s="96" t="s">
        <v>34</v>
      </c>
      <c r="AF739" s="97"/>
      <c r="AG739" s="97"/>
      <c r="AH739" s="97"/>
      <c r="AI739" s="97"/>
      <c r="AJ739" s="98"/>
      <c r="AK739" s="18"/>
      <c r="AL739" s="4"/>
      <c r="AM739" s="28" t="str">
        <f ca="1">IF(COUNTIF(AM740:AM749,"(空欄)")=10,"(空欄)","")</f>
        <v>(空欄)</v>
      </c>
    </row>
    <row r="740" spans="1:41" ht="25.2" hidden="1" customHeight="1" x14ac:dyDescent="0.2">
      <c r="B740" s="99" t="str">
        <f ca="1">IF('事業計画(資金分配団体)_設定用　※削除・編集禁止'!$OP$87="-","",INDIRECT("'事業計画(資金分配団体)_設定用　※削除・編集禁止'!AY"&amp;63+'事業計画(資金分配団体)_設定用　※削除・編集禁止'!$OP$87))</f>
        <v/>
      </c>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1"/>
      <c r="AE740" s="102" t="str">
        <f ca="1">IF('事業計画(資金分配団体)_設定用　※削除・編集禁止'!$OP$87="-","",INDIRECT("'事業計画(資金分配団体)_設定用　※削除・編集禁止'!CB"&amp;63+'事業計画(資金分配団体)_設定用　※削除・編集禁止'!$OP$87))</f>
        <v/>
      </c>
      <c r="AF740" s="103"/>
      <c r="AG740" s="103"/>
      <c r="AH740" s="103"/>
      <c r="AI740" s="103"/>
      <c r="AJ740" s="104"/>
      <c r="AK740" s="35"/>
      <c r="AL740" s="4"/>
      <c r="AM740" s="28" t="str">
        <f ca="1">IF(AND(B740="",AE740=""),"(空欄)","")</f>
        <v>(空欄)</v>
      </c>
    </row>
    <row r="741" spans="1:41" ht="25.2" hidden="1" customHeight="1" x14ac:dyDescent="0.2">
      <c r="B741" s="99" t="str">
        <f ca="1">IF('事業計画(資金分配団体)_設定用　※削除・編集禁止'!$OP$87="-","",INDIRECT("'事業計画(資金分配団体)_設定用　※削除・編集禁止'!CH"&amp;63+'事業計画(資金分配団体)_設定用　※削除・編集禁止'!$OP$87))</f>
        <v/>
      </c>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1"/>
      <c r="AE741" s="102" t="str">
        <f ca="1">IF('事業計画(資金分配団体)_設定用　※削除・編集禁止'!$OP$87="-","",INDIRECT("'事業計画(資金分配団体)_設定用　※削除・編集禁止'!DK"&amp;63+'事業計画(資金分配団体)_設定用　※削除・編集禁止'!$OP$87))</f>
        <v/>
      </c>
      <c r="AF741" s="103"/>
      <c r="AG741" s="103"/>
      <c r="AH741" s="103"/>
      <c r="AI741" s="103"/>
      <c r="AJ741" s="104"/>
      <c r="AK741" s="35"/>
      <c r="AL741" s="4"/>
      <c r="AM741" s="28" t="str">
        <f t="shared" ref="AM741:AM749" ca="1" si="56">IF(AND(B741="",AE741=""),"(空欄)","")</f>
        <v>(空欄)</v>
      </c>
    </row>
    <row r="742" spans="1:41" ht="25.2" hidden="1" customHeight="1" x14ac:dyDescent="0.2">
      <c r="B742" s="99" t="str">
        <f ca="1">IF('事業計画(資金分配団体)_設定用　※削除・編集禁止'!$OP$87="-","",INDIRECT("'事業計画(資金分配団体)_設定用　※削除・編集禁止'!DQ"&amp;63+'事業計画(資金分配団体)_設定用　※削除・編集禁止'!$OP$87))</f>
        <v/>
      </c>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1"/>
      <c r="AE742" s="102" t="str">
        <f ca="1">IF('事業計画(資金分配団体)_設定用　※削除・編集禁止'!$OP$87="-","",INDIRECT("'事業計画(資金分配団体)_設定用　※削除・編集禁止'!ET"&amp;63+'事業計画(資金分配団体)_設定用　※削除・編集禁止'!$OP$87))</f>
        <v/>
      </c>
      <c r="AF742" s="103"/>
      <c r="AG742" s="103"/>
      <c r="AH742" s="103"/>
      <c r="AI742" s="103"/>
      <c r="AJ742" s="104"/>
      <c r="AK742" s="35"/>
      <c r="AL742" s="4"/>
      <c r="AM742" s="28" t="str">
        <f t="shared" ca="1" si="56"/>
        <v>(空欄)</v>
      </c>
    </row>
    <row r="743" spans="1:41" ht="25.2" hidden="1" customHeight="1" x14ac:dyDescent="0.2">
      <c r="B743" s="99" t="str">
        <f ca="1">IF('事業計画(資金分配団体)_設定用　※削除・編集禁止'!$OP$87="-","",INDIRECT("'事業計画(資金分配団体)_設定用　※削除・編集禁止'!EZ"&amp;63+'事業計画(資金分配団体)_設定用　※削除・編集禁止'!$OP$87))</f>
        <v/>
      </c>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1"/>
      <c r="AE743" s="102" t="str">
        <f ca="1">IF('事業計画(資金分配団体)_設定用　※削除・編集禁止'!$OP$87="-","",INDIRECT("'事業計画(資金分配団体)_設定用　※削除・編集禁止'!GC"&amp;63+'事業計画(資金分配団体)_設定用　※削除・編集禁止'!$OP$87))</f>
        <v/>
      </c>
      <c r="AF743" s="103"/>
      <c r="AG743" s="103"/>
      <c r="AH743" s="103"/>
      <c r="AI743" s="103"/>
      <c r="AJ743" s="104"/>
      <c r="AK743" s="35"/>
      <c r="AL743" s="4"/>
      <c r="AM743" s="28" t="str">
        <f t="shared" ca="1" si="56"/>
        <v>(空欄)</v>
      </c>
    </row>
    <row r="744" spans="1:41" ht="25.2" hidden="1" customHeight="1" x14ac:dyDescent="0.2">
      <c r="B744" s="99" t="str">
        <f ca="1">IF('事業計画(資金分配団体)_設定用　※削除・編集禁止'!$OP$87="-","",INDIRECT("'事業計画(資金分配団体)_設定用　※削除・編集禁止'!GI"&amp;63+'事業計画(資金分配団体)_設定用　※削除・編集禁止'!$OP$87))</f>
        <v/>
      </c>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1"/>
      <c r="AE744" s="102" t="str">
        <f ca="1">IF('事業計画(資金分配団体)_設定用　※削除・編集禁止'!$OP$87="-","",INDIRECT("'事業計画(資金分配団体)_設定用　※削除・編集禁止'!HL"&amp;63+'事業計画(資金分配団体)_設定用　※削除・編集禁止'!$OP$87))</f>
        <v/>
      </c>
      <c r="AF744" s="103"/>
      <c r="AG744" s="103"/>
      <c r="AH744" s="103"/>
      <c r="AI744" s="103"/>
      <c r="AJ744" s="104"/>
      <c r="AK744" s="35"/>
      <c r="AL744" s="4"/>
      <c r="AM744" s="28" t="str">
        <f t="shared" ca="1" si="56"/>
        <v>(空欄)</v>
      </c>
    </row>
    <row r="745" spans="1:41" ht="25.2" hidden="1" customHeight="1" x14ac:dyDescent="0.2">
      <c r="B745" s="99" t="str">
        <f ca="1">IF('事業計画(資金分配団体)_設定用　※削除・編集禁止'!$OP$87="-","",INDIRECT("'事業計画(資金分配団体)_設定用　※削除・編集禁止'!HR"&amp;63+'事業計画(資金分配団体)_設定用　※削除・編集禁止'!$OP$87))</f>
        <v/>
      </c>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1"/>
      <c r="AE745" s="102" t="str">
        <f ca="1">IF('事業計画(資金分配団体)_設定用　※削除・編集禁止'!$OP$87="-","",INDIRECT("'事業計画(資金分配団体)_設定用　※削除・編集禁止'!IU"&amp;63+'事業計画(資金分配団体)_設定用　※削除・編集禁止'!$OP$87))</f>
        <v/>
      </c>
      <c r="AF745" s="103"/>
      <c r="AG745" s="103"/>
      <c r="AH745" s="103"/>
      <c r="AI745" s="103"/>
      <c r="AJ745" s="104"/>
      <c r="AK745" s="35"/>
      <c r="AL745" s="4"/>
      <c r="AM745" s="28" t="str">
        <f t="shared" ca="1" si="56"/>
        <v>(空欄)</v>
      </c>
    </row>
    <row r="746" spans="1:41" ht="25.2" hidden="1" customHeight="1" x14ac:dyDescent="0.2">
      <c r="B746" s="99" t="str">
        <f ca="1">IF('事業計画(資金分配団体)_設定用　※削除・編集禁止'!$OP$87="-","",INDIRECT("'事業計画(資金分配団体)_設定用　※削除・編集禁止'!JA"&amp;63+'事業計画(資金分配団体)_設定用　※削除・編集禁止'!$OP$87))</f>
        <v/>
      </c>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1"/>
      <c r="AE746" s="102" t="str">
        <f ca="1">IF('事業計画(資金分配団体)_設定用　※削除・編集禁止'!$OP$87="-","",INDIRECT("'事業計画(資金分配団体)_設定用　※削除・編集禁止'!KD"&amp;63+'事業計画(資金分配団体)_設定用　※削除・編集禁止'!$OP$87))</f>
        <v/>
      </c>
      <c r="AF746" s="103"/>
      <c r="AG746" s="103"/>
      <c r="AH746" s="103"/>
      <c r="AI746" s="103"/>
      <c r="AJ746" s="104"/>
      <c r="AK746" s="35"/>
      <c r="AL746" s="4"/>
      <c r="AM746" s="28" t="str">
        <f t="shared" ca="1" si="56"/>
        <v>(空欄)</v>
      </c>
    </row>
    <row r="747" spans="1:41" ht="25.2" hidden="1" customHeight="1" x14ac:dyDescent="0.2">
      <c r="B747" s="99" t="str">
        <f ca="1">IF('事業計画(資金分配団体)_設定用　※削除・編集禁止'!$OP$87="-","",INDIRECT("'事業計画(資金分配団体)_設定用　※削除・編集禁止'!KJ"&amp;63+'事業計画(資金分配団体)_設定用　※削除・編集禁止'!$OP$87))</f>
        <v/>
      </c>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1"/>
      <c r="AE747" s="102" t="str">
        <f ca="1">IF('事業計画(資金分配団体)_設定用　※削除・編集禁止'!$OP$87="-","",INDIRECT("'事業計画(資金分配団体)_設定用　※削除・編集禁止'!LM"&amp;63+'事業計画(資金分配団体)_設定用　※削除・編集禁止'!$OP$87))</f>
        <v/>
      </c>
      <c r="AF747" s="103"/>
      <c r="AG747" s="103"/>
      <c r="AH747" s="103"/>
      <c r="AI747" s="103"/>
      <c r="AJ747" s="104"/>
      <c r="AK747" s="35"/>
      <c r="AL747" s="4"/>
      <c r="AM747" s="28" t="str">
        <f t="shared" ca="1" si="56"/>
        <v>(空欄)</v>
      </c>
    </row>
    <row r="748" spans="1:41" ht="25.2" hidden="1" customHeight="1" x14ac:dyDescent="0.2">
      <c r="B748" s="99" t="str">
        <f ca="1">IF('事業計画(資金分配団体)_設定用　※削除・編集禁止'!$OP$87="-","",INDIRECT("'事業計画(資金分配団体)_設定用　※削除・編集禁止'!LS"&amp;63+'事業計画(資金分配団体)_設定用　※削除・編集禁止'!$OP$87))</f>
        <v/>
      </c>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1"/>
      <c r="AE748" s="102" t="str">
        <f ca="1">IF('事業計画(資金分配団体)_設定用　※削除・編集禁止'!$OP$87="-","",INDIRECT("'事業計画(資金分配団体)_設定用　※削除・編集禁止'!MV"&amp;63+'事業計画(資金分配団体)_設定用　※削除・編集禁止'!$OP$87))</f>
        <v/>
      </c>
      <c r="AF748" s="103"/>
      <c r="AG748" s="103"/>
      <c r="AH748" s="103"/>
      <c r="AI748" s="103"/>
      <c r="AJ748" s="104"/>
      <c r="AK748" s="35"/>
      <c r="AL748" s="4"/>
      <c r="AM748" s="28" t="str">
        <f t="shared" ca="1" si="56"/>
        <v>(空欄)</v>
      </c>
    </row>
    <row r="749" spans="1:41" ht="25.2" hidden="1" customHeight="1" thickBot="1" x14ac:dyDescent="0.25">
      <c r="B749" s="85" t="str">
        <f ca="1">IF('事業計画(資金分配団体)_設定用　※削除・編集禁止'!$OP$87="-","",INDIRECT("'事業計画(資金分配団体)_設定用　※削除・編集禁止'!NB"&amp;63+'事業計画(資金分配団体)_設定用　※削除・編集禁止'!$OP$87))</f>
        <v/>
      </c>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7"/>
      <c r="AE749" s="90" t="str">
        <f ca="1">IF('事業計画(資金分配団体)_設定用　※削除・編集禁止'!$OP$87="-","",INDIRECT("'事業計画(資金分配団体)_設定用　※削除・編集禁止'!OE"&amp;63+'事業計画(資金分配団体)_設定用　※削除・編集禁止'!$OP$87))</f>
        <v/>
      </c>
      <c r="AF749" s="91"/>
      <c r="AG749" s="91"/>
      <c r="AH749" s="91"/>
      <c r="AI749" s="91"/>
      <c r="AJ749" s="92"/>
      <c r="AK749" s="35"/>
      <c r="AL749" s="4"/>
      <c r="AM749" s="28" t="str">
        <f t="shared" ca="1" si="56"/>
        <v>(空欄)</v>
      </c>
    </row>
    <row r="750" spans="1:41" s="10" customFormat="1" ht="25.2" hidden="1" customHeight="1" x14ac:dyDescent="0.2">
      <c r="A750" s="6"/>
      <c r="B750" s="13"/>
      <c r="C750" s="13"/>
      <c r="D750" s="14"/>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6"/>
      <c r="AL750" s="9"/>
      <c r="AM750" s="28" t="str">
        <f ca="1">IF(COUNTIF(AM740:AM749,"(空欄)")=10,"(空欄)","")</f>
        <v>(空欄)</v>
      </c>
      <c r="AN750" s="31"/>
      <c r="AO750" s="31"/>
    </row>
    <row r="751" spans="1:41" s="10" customFormat="1" ht="25.2" hidden="1" customHeight="1" thickBot="1" x14ac:dyDescent="0.25">
      <c r="A751" s="6"/>
      <c r="B751" s="24" t="s">
        <v>79</v>
      </c>
      <c r="C751" s="24"/>
      <c r="D751" s="14"/>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6"/>
      <c r="AL751" s="9"/>
      <c r="AM751" s="28" t="str">
        <f ca="1">IF(COUNTIF(AM753:AM762,"(空欄)")=10,"(空欄)","")</f>
        <v>(空欄)</v>
      </c>
      <c r="AN751" s="31"/>
      <c r="AO751" s="31"/>
    </row>
    <row r="752" spans="1:41" ht="25.2" hidden="1" customHeight="1" x14ac:dyDescent="0.2">
      <c r="B752" s="93" t="s">
        <v>58</v>
      </c>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5"/>
      <c r="AE752" s="96" t="s">
        <v>34</v>
      </c>
      <c r="AF752" s="97"/>
      <c r="AG752" s="97"/>
      <c r="AH752" s="97"/>
      <c r="AI752" s="97"/>
      <c r="AJ752" s="98"/>
      <c r="AK752" s="18"/>
      <c r="AL752" s="4"/>
      <c r="AM752" s="28" t="str">
        <f ca="1">IF(COUNTIF(AM753:AM762,"(空欄)")=10,"(空欄)","")</f>
        <v>(空欄)</v>
      </c>
    </row>
    <row r="753" spans="1:41" ht="25.2" hidden="1" customHeight="1" x14ac:dyDescent="0.2">
      <c r="B753" s="99" t="str">
        <f ca="1">IF('事業計画(資金分配団体)_設定用　※削除・編集禁止'!$OP$88="-","",INDIRECT("'事業計画(資金分配団体)_設定用　※削除・編集禁止'!AY"&amp;63+'事業計画(資金分配団体)_設定用　※削除・編集禁止'!$OP$88))</f>
        <v/>
      </c>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1"/>
      <c r="AE753" s="102" t="str">
        <f ca="1">IF('事業計画(資金分配団体)_設定用　※削除・編集禁止'!$OP$88="-","",INDIRECT("'事業計画(資金分配団体)_設定用　※削除・編集禁止'!CB"&amp;63+'事業計画(資金分配団体)_設定用　※削除・編集禁止'!$OP$88))</f>
        <v/>
      </c>
      <c r="AF753" s="103"/>
      <c r="AG753" s="103"/>
      <c r="AH753" s="103"/>
      <c r="AI753" s="103"/>
      <c r="AJ753" s="104"/>
      <c r="AK753" s="35"/>
      <c r="AL753" s="4"/>
      <c r="AM753" s="28" t="str">
        <f ca="1">IF(AND(B753="",AE753=""),"(空欄)","")</f>
        <v>(空欄)</v>
      </c>
    </row>
    <row r="754" spans="1:41" ht="25.2" hidden="1" customHeight="1" x14ac:dyDescent="0.2">
      <c r="B754" s="99" t="str">
        <f ca="1">IF('事業計画(資金分配団体)_設定用　※削除・編集禁止'!$OP$88="-","",INDIRECT("'事業計画(資金分配団体)_設定用　※削除・編集禁止'!CH"&amp;63+'事業計画(資金分配団体)_設定用　※削除・編集禁止'!$OP$88))</f>
        <v/>
      </c>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1"/>
      <c r="AE754" s="102" t="str">
        <f ca="1">IF('事業計画(資金分配団体)_設定用　※削除・編集禁止'!$OP$88="-","",INDIRECT("'事業計画(資金分配団体)_設定用　※削除・編集禁止'!DK"&amp;63+'事業計画(資金分配団体)_設定用　※削除・編集禁止'!$OP$88))</f>
        <v/>
      </c>
      <c r="AF754" s="103"/>
      <c r="AG754" s="103"/>
      <c r="AH754" s="103"/>
      <c r="AI754" s="103"/>
      <c r="AJ754" s="104"/>
      <c r="AK754" s="35"/>
      <c r="AL754" s="4"/>
      <c r="AM754" s="28" t="str">
        <f t="shared" ref="AM754:AM762" ca="1" si="57">IF(AND(B754="",AE754=""),"(空欄)","")</f>
        <v>(空欄)</v>
      </c>
    </row>
    <row r="755" spans="1:41" ht="25.2" hidden="1" customHeight="1" x14ac:dyDescent="0.2">
      <c r="B755" s="99" t="str">
        <f ca="1">IF('事業計画(資金分配団体)_設定用　※削除・編集禁止'!$OP$88="-","",INDIRECT("'事業計画(資金分配団体)_設定用　※削除・編集禁止'!DQ"&amp;63+'事業計画(資金分配団体)_設定用　※削除・編集禁止'!$OP$88))</f>
        <v/>
      </c>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1"/>
      <c r="AE755" s="102" t="str">
        <f ca="1">IF('事業計画(資金分配団体)_設定用　※削除・編集禁止'!$OP$88="-","",INDIRECT("'事業計画(資金分配団体)_設定用　※削除・編集禁止'!ET"&amp;63+'事業計画(資金分配団体)_設定用　※削除・編集禁止'!$OP$88))</f>
        <v/>
      </c>
      <c r="AF755" s="103"/>
      <c r="AG755" s="103"/>
      <c r="AH755" s="103"/>
      <c r="AI755" s="103"/>
      <c r="AJ755" s="104"/>
      <c r="AK755" s="35"/>
      <c r="AL755" s="4"/>
      <c r="AM755" s="28" t="str">
        <f t="shared" ca="1" si="57"/>
        <v>(空欄)</v>
      </c>
    </row>
    <row r="756" spans="1:41" ht="25.2" hidden="1" customHeight="1" x14ac:dyDescent="0.2">
      <c r="B756" s="99" t="str">
        <f ca="1">IF('事業計画(資金分配団体)_設定用　※削除・編集禁止'!$OP$88="-","",INDIRECT("'事業計画(資金分配団体)_設定用　※削除・編集禁止'!EZ"&amp;63+'事業計画(資金分配団体)_設定用　※削除・編集禁止'!$OP$88))</f>
        <v/>
      </c>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1"/>
      <c r="AE756" s="102" t="str">
        <f ca="1">IF('事業計画(資金分配団体)_設定用　※削除・編集禁止'!$OP$88="-","",INDIRECT("'事業計画(資金分配団体)_設定用　※削除・編集禁止'!GC"&amp;63+'事業計画(資金分配団体)_設定用　※削除・編集禁止'!$OP$88))</f>
        <v/>
      </c>
      <c r="AF756" s="103"/>
      <c r="AG756" s="103"/>
      <c r="AH756" s="103"/>
      <c r="AI756" s="103"/>
      <c r="AJ756" s="104"/>
      <c r="AK756" s="35"/>
      <c r="AL756" s="4"/>
      <c r="AM756" s="28" t="str">
        <f t="shared" ca="1" si="57"/>
        <v>(空欄)</v>
      </c>
    </row>
    <row r="757" spans="1:41" ht="25.2" hidden="1" customHeight="1" x14ac:dyDescent="0.2">
      <c r="B757" s="99" t="str">
        <f ca="1">IF('事業計画(資金分配団体)_設定用　※削除・編集禁止'!$OP$88="-","",INDIRECT("'事業計画(資金分配団体)_設定用　※削除・編集禁止'!GI"&amp;63+'事業計画(資金分配団体)_設定用　※削除・編集禁止'!$OP$88))</f>
        <v/>
      </c>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1"/>
      <c r="AE757" s="102" t="str">
        <f ca="1">IF('事業計画(資金分配団体)_設定用　※削除・編集禁止'!$OP$88="-","",INDIRECT("'事業計画(資金分配団体)_設定用　※削除・編集禁止'!HL"&amp;63+'事業計画(資金分配団体)_設定用　※削除・編集禁止'!$OP$88))</f>
        <v/>
      </c>
      <c r="AF757" s="103"/>
      <c r="AG757" s="103"/>
      <c r="AH757" s="103"/>
      <c r="AI757" s="103"/>
      <c r="AJ757" s="104"/>
      <c r="AK757" s="35"/>
      <c r="AL757" s="4"/>
      <c r="AM757" s="28" t="str">
        <f t="shared" ca="1" si="57"/>
        <v>(空欄)</v>
      </c>
    </row>
    <row r="758" spans="1:41" ht="25.2" hidden="1" customHeight="1" x14ac:dyDescent="0.2">
      <c r="B758" s="99" t="str">
        <f ca="1">IF('事業計画(資金分配団体)_設定用　※削除・編集禁止'!$OP$88="-","",INDIRECT("'事業計画(資金分配団体)_設定用　※削除・編集禁止'!HR"&amp;63+'事業計画(資金分配団体)_設定用　※削除・編集禁止'!$OP$88))</f>
        <v/>
      </c>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1"/>
      <c r="AE758" s="102" t="str">
        <f ca="1">IF('事業計画(資金分配団体)_設定用　※削除・編集禁止'!$OP$88="-","",INDIRECT("'事業計画(資金分配団体)_設定用　※削除・編集禁止'!IU"&amp;63+'事業計画(資金分配団体)_設定用　※削除・編集禁止'!$OP$88))</f>
        <v/>
      </c>
      <c r="AF758" s="103"/>
      <c r="AG758" s="103"/>
      <c r="AH758" s="103"/>
      <c r="AI758" s="103"/>
      <c r="AJ758" s="104"/>
      <c r="AK758" s="35"/>
      <c r="AL758" s="4"/>
      <c r="AM758" s="28" t="str">
        <f t="shared" ca="1" si="57"/>
        <v>(空欄)</v>
      </c>
    </row>
    <row r="759" spans="1:41" ht="25.2" hidden="1" customHeight="1" x14ac:dyDescent="0.2">
      <c r="B759" s="99" t="str">
        <f ca="1">IF('事業計画(資金分配団体)_設定用　※削除・編集禁止'!$OP$88="-","",INDIRECT("'事業計画(資金分配団体)_設定用　※削除・編集禁止'!JA"&amp;63+'事業計画(資金分配団体)_設定用　※削除・編集禁止'!$OP$88))</f>
        <v/>
      </c>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1"/>
      <c r="AE759" s="102" t="str">
        <f ca="1">IF('事業計画(資金分配団体)_設定用　※削除・編集禁止'!$OP$88="-","",INDIRECT("'事業計画(資金分配団体)_設定用　※削除・編集禁止'!KD"&amp;63+'事業計画(資金分配団体)_設定用　※削除・編集禁止'!$OP$88))</f>
        <v/>
      </c>
      <c r="AF759" s="103"/>
      <c r="AG759" s="103"/>
      <c r="AH759" s="103"/>
      <c r="AI759" s="103"/>
      <c r="AJ759" s="104"/>
      <c r="AK759" s="35"/>
      <c r="AL759" s="4"/>
      <c r="AM759" s="28" t="str">
        <f t="shared" ca="1" si="57"/>
        <v>(空欄)</v>
      </c>
    </row>
    <row r="760" spans="1:41" ht="25.2" hidden="1" customHeight="1" x14ac:dyDescent="0.2">
      <c r="B760" s="99" t="str">
        <f ca="1">IF('事業計画(資金分配団体)_設定用　※削除・編集禁止'!$OP$88="-","",INDIRECT("'事業計画(資金分配団体)_設定用　※削除・編集禁止'!KJ"&amp;63+'事業計画(資金分配団体)_設定用　※削除・編集禁止'!$OP$88))</f>
        <v/>
      </c>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1"/>
      <c r="AE760" s="102" t="str">
        <f ca="1">IF('事業計画(資金分配団体)_設定用　※削除・編集禁止'!$OP$88="-","",INDIRECT("'事業計画(資金分配団体)_設定用　※削除・編集禁止'!LM"&amp;63+'事業計画(資金分配団体)_設定用　※削除・編集禁止'!$OP$88))</f>
        <v/>
      </c>
      <c r="AF760" s="103"/>
      <c r="AG760" s="103"/>
      <c r="AH760" s="103"/>
      <c r="AI760" s="103"/>
      <c r="AJ760" s="104"/>
      <c r="AK760" s="35"/>
      <c r="AL760" s="4"/>
      <c r="AM760" s="28" t="str">
        <f t="shared" ca="1" si="57"/>
        <v>(空欄)</v>
      </c>
    </row>
    <row r="761" spans="1:41" ht="25.2" hidden="1" customHeight="1" x14ac:dyDescent="0.2">
      <c r="B761" s="99" t="str">
        <f ca="1">IF('事業計画(資金分配団体)_設定用　※削除・編集禁止'!$OP$88="-","",INDIRECT("'事業計画(資金分配団体)_設定用　※削除・編集禁止'!LS"&amp;63+'事業計画(資金分配団体)_設定用　※削除・編集禁止'!$OP$88))</f>
        <v/>
      </c>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1"/>
      <c r="AE761" s="102" t="str">
        <f ca="1">IF('事業計画(資金分配団体)_設定用　※削除・編集禁止'!$OP$88="-","",INDIRECT("'事業計画(資金分配団体)_設定用　※削除・編集禁止'!MV"&amp;63+'事業計画(資金分配団体)_設定用　※削除・編集禁止'!$OP$88))</f>
        <v/>
      </c>
      <c r="AF761" s="103"/>
      <c r="AG761" s="103"/>
      <c r="AH761" s="103"/>
      <c r="AI761" s="103"/>
      <c r="AJ761" s="104"/>
      <c r="AK761" s="35"/>
      <c r="AL761" s="4"/>
      <c r="AM761" s="28" t="str">
        <f t="shared" ca="1" si="57"/>
        <v>(空欄)</v>
      </c>
    </row>
    <row r="762" spans="1:41" ht="25.2" hidden="1" customHeight="1" thickBot="1" x14ac:dyDescent="0.25">
      <c r="B762" s="85" t="str">
        <f ca="1">IF('事業計画(資金分配団体)_設定用　※削除・編集禁止'!$OP$88="-","",INDIRECT("'事業計画(資金分配団体)_設定用　※削除・編集禁止'!NB"&amp;63+'事業計画(資金分配団体)_設定用　※削除・編集禁止'!$OP$88))</f>
        <v/>
      </c>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7"/>
      <c r="AE762" s="90" t="str">
        <f ca="1">IF('事業計画(資金分配団体)_設定用　※削除・編集禁止'!$OP$88="-","",INDIRECT("'事業計画(資金分配団体)_設定用　※削除・編集禁止'!OE"&amp;63+'事業計画(資金分配団体)_設定用　※削除・編集禁止'!$OP$88))</f>
        <v/>
      </c>
      <c r="AF762" s="91"/>
      <c r="AG762" s="91"/>
      <c r="AH762" s="91"/>
      <c r="AI762" s="91"/>
      <c r="AJ762" s="92"/>
      <c r="AK762" s="35"/>
      <c r="AL762" s="4"/>
      <c r="AM762" s="28" t="str">
        <f t="shared" ca="1" si="57"/>
        <v>(空欄)</v>
      </c>
    </row>
    <row r="763" spans="1:41" s="10" customFormat="1" ht="25.2" hidden="1" customHeight="1" x14ac:dyDescent="0.2">
      <c r="A763" s="6"/>
      <c r="B763" s="13"/>
      <c r="C763" s="13"/>
      <c r="D763" s="14"/>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6"/>
      <c r="AL763" s="9"/>
      <c r="AM763" s="28" t="str">
        <f ca="1">IF(COUNTIF(AM753:AM762,"(空欄)")=10,"(空欄)","")</f>
        <v>(空欄)</v>
      </c>
      <c r="AN763" s="31"/>
      <c r="AO763" s="31"/>
    </row>
    <row r="764" spans="1:41" s="10" customFormat="1" ht="25.2" customHeight="1" thickBot="1" x14ac:dyDescent="0.25">
      <c r="A764" s="6"/>
      <c r="B764" s="24" t="s">
        <v>80</v>
      </c>
      <c r="C764" s="13"/>
      <c r="D764" s="57"/>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15"/>
      <c r="AK764" s="16"/>
      <c r="AL764" s="9"/>
      <c r="AM764" s="28"/>
      <c r="AN764" s="31"/>
      <c r="AO764" s="31"/>
    </row>
    <row r="765" spans="1:41" ht="32.25" customHeight="1" x14ac:dyDescent="0.2">
      <c r="B765" s="59"/>
      <c r="C765" s="60"/>
      <c r="D765" s="301" t="s">
        <v>224</v>
      </c>
      <c r="E765" s="302"/>
      <c r="F765" s="302"/>
      <c r="G765" s="302"/>
      <c r="H765" s="302"/>
      <c r="I765" s="302"/>
      <c r="J765" s="302"/>
      <c r="K765" s="302"/>
      <c r="L765" s="302"/>
      <c r="M765" s="302"/>
      <c r="N765" s="302"/>
      <c r="O765" s="302"/>
      <c r="P765" s="302"/>
      <c r="Q765" s="302"/>
      <c r="R765" s="302"/>
      <c r="S765" s="356" t="s">
        <v>226</v>
      </c>
      <c r="T765" s="357"/>
      <c r="U765" s="357"/>
      <c r="V765" s="357"/>
      <c r="W765" s="358"/>
      <c r="X765" s="356" t="s">
        <v>228</v>
      </c>
      <c r="Y765" s="357"/>
      <c r="Z765" s="357"/>
      <c r="AA765" s="357"/>
      <c r="AB765" s="357"/>
      <c r="AC765" s="356" t="s">
        <v>229</v>
      </c>
      <c r="AD765" s="357"/>
      <c r="AE765" s="357"/>
      <c r="AF765" s="357"/>
      <c r="AG765" s="357"/>
      <c r="AH765" s="357"/>
      <c r="AI765" s="357"/>
      <c r="AJ765" s="32"/>
      <c r="AK765" s="53"/>
      <c r="AL765" s="4"/>
      <c r="AM765" s="28"/>
    </row>
    <row r="766" spans="1:41" ht="35.25" customHeight="1" x14ac:dyDescent="0.2">
      <c r="B766" s="62"/>
      <c r="C766" s="61"/>
      <c r="D766" s="306" t="s">
        <v>225</v>
      </c>
      <c r="E766" s="307"/>
      <c r="F766" s="307"/>
      <c r="G766" s="307"/>
      <c r="H766" s="308"/>
      <c r="I766" s="303" t="s">
        <v>248</v>
      </c>
      <c r="J766" s="304"/>
      <c r="K766" s="304"/>
      <c r="L766" s="304"/>
      <c r="M766" s="305"/>
      <c r="N766" s="303" t="s">
        <v>249</v>
      </c>
      <c r="O766" s="304"/>
      <c r="P766" s="304"/>
      <c r="Q766" s="304"/>
      <c r="R766" s="304"/>
      <c r="S766" s="359" t="s">
        <v>250</v>
      </c>
      <c r="T766" s="307"/>
      <c r="U766" s="307"/>
      <c r="V766" s="307"/>
      <c r="W766" s="360"/>
      <c r="X766" s="363" t="s">
        <v>230</v>
      </c>
      <c r="Y766" s="307"/>
      <c r="Z766" s="307"/>
      <c r="AA766" s="307"/>
      <c r="AB766" s="307"/>
      <c r="AC766" s="363" t="s">
        <v>231</v>
      </c>
      <c r="AD766" s="307"/>
      <c r="AE766" s="307"/>
      <c r="AF766" s="307"/>
      <c r="AG766" s="307"/>
      <c r="AH766" s="307"/>
      <c r="AI766" s="360"/>
      <c r="AJ766" s="32"/>
      <c r="AK766" s="53"/>
      <c r="AL766" s="4"/>
      <c r="AM766" s="28"/>
    </row>
    <row r="767" spans="1:41" ht="47.25" customHeight="1" thickBot="1" x14ac:dyDescent="0.25">
      <c r="B767" s="74"/>
      <c r="C767" s="75"/>
      <c r="D767" s="353" t="s">
        <v>227</v>
      </c>
      <c r="E767" s="354"/>
      <c r="F767" s="354"/>
      <c r="G767" s="354"/>
      <c r="H767" s="355"/>
      <c r="I767" s="353" t="s">
        <v>227</v>
      </c>
      <c r="J767" s="354"/>
      <c r="K767" s="354"/>
      <c r="L767" s="354"/>
      <c r="M767" s="354"/>
      <c r="N767" s="353" t="s">
        <v>227</v>
      </c>
      <c r="O767" s="354"/>
      <c r="P767" s="354"/>
      <c r="Q767" s="354"/>
      <c r="R767" s="354"/>
      <c r="S767" s="361" t="s">
        <v>227</v>
      </c>
      <c r="T767" s="354"/>
      <c r="U767" s="354"/>
      <c r="V767" s="354"/>
      <c r="W767" s="362"/>
      <c r="X767" s="361" t="s">
        <v>227</v>
      </c>
      <c r="Y767" s="354"/>
      <c r="Z767" s="354"/>
      <c r="AA767" s="354"/>
      <c r="AB767" s="354"/>
      <c r="AC767" s="361" t="s">
        <v>227</v>
      </c>
      <c r="AD767" s="354"/>
      <c r="AE767" s="354"/>
      <c r="AF767" s="354"/>
      <c r="AG767" s="354"/>
      <c r="AH767" s="354"/>
      <c r="AI767" s="354"/>
      <c r="AJ767" s="32"/>
      <c r="AK767" s="53"/>
      <c r="AL767" s="4"/>
      <c r="AM767" s="28"/>
    </row>
    <row r="768" spans="1:41" ht="108" customHeight="1" thickBot="1" x14ac:dyDescent="0.25">
      <c r="B768" s="105" t="s">
        <v>251</v>
      </c>
      <c r="C768" s="106"/>
      <c r="D768" s="107"/>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9"/>
      <c r="AJ768" s="32"/>
      <c r="AK768" s="68"/>
      <c r="AL768" s="4"/>
      <c r="AM768" s="28"/>
    </row>
    <row r="769" spans="1:41" ht="120" customHeight="1" thickBot="1" x14ac:dyDescent="0.25">
      <c r="B769" s="141" t="s">
        <v>252</v>
      </c>
      <c r="C769" s="142"/>
      <c r="D769" s="129"/>
      <c r="E769" s="130"/>
      <c r="F769" s="130"/>
      <c r="G769" s="130"/>
      <c r="H769" s="130"/>
      <c r="I769" s="143"/>
      <c r="J769" s="143"/>
      <c r="K769" s="143"/>
      <c r="L769" s="143"/>
      <c r="M769" s="143"/>
      <c r="N769" s="143"/>
      <c r="O769" s="143"/>
      <c r="P769" s="143"/>
      <c r="Q769" s="143"/>
      <c r="R769" s="144"/>
      <c r="S769" s="145" t="s">
        <v>253</v>
      </c>
      <c r="T769" s="142"/>
      <c r="U769" s="146" t="str">
        <f>IF(LEN('事業計画(資金分配団体)_設定用　※削除・編集禁止'!U116)=0,"",'事業計画(資金分配団体)_設定用　※削除・編集禁止'!U116)</f>
        <v/>
      </c>
      <c r="V769" s="143"/>
      <c r="W769" s="143"/>
      <c r="X769" s="143"/>
      <c r="Y769" s="143"/>
      <c r="Z769" s="143"/>
      <c r="AA769" s="143"/>
      <c r="AB769" s="143"/>
      <c r="AC769" s="130"/>
      <c r="AD769" s="130"/>
      <c r="AE769" s="130"/>
      <c r="AF769" s="130"/>
      <c r="AG769" s="130"/>
      <c r="AH769" s="130"/>
      <c r="AI769" s="147"/>
      <c r="AJ769" s="32"/>
      <c r="AK769" s="18"/>
      <c r="AL769" s="4"/>
      <c r="AM769" s="28"/>
    </row>
    <row r="770" spans="1:41" ht="43.5" customHeight="1" thickBot="1" x14ac:dyDescent="0.55000000000000004">
      <c r="B770" s="110" t="s">
        <v>254</v>
      </c>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c r="AI770" s="110"/>
      <c r="AJ770" s="110"/>
      <c r="AK770" s="110"/>
      <c r="AL770" s="110"/>
      <c r="AM770" s="28"/>
    </row>
    <row r="771" spans="1:41" ht="55.5" customHeight="1" thickBot="1" x14ac:dyDescent="0.25">
      <c r="B771" s="111" t="s">
        <v>255</v>
      </c>
      <c r="C771" s="112"/>
      <c r="D771" s="112"/>
      <c r="E771" s="116"/>
      <c r="F771" s="112"/>
      <c r="G771" s="112"/>
      <c r="H771" s="112"/>
      <c r="I771" s="112"/>
      <c r="J771" s="112"/>
      <c r="K771" s="112"/>
      <c r="L771" s="112"/>
      <c r="M771" s="112"/>
      <c r="N771" s="112"/>
      <c r="O771" s="112"/>
      <c r="P771" s="112"/>
      <c r="Q771" s="117"/>
      <c r="R771" s="1"/>
      <c r="S771" s="111" t="s">
        <v>255</v>
      </c>
      <c r="T771" s="112"/>
      <c r="U771" s="154"/>
      <c r="V771" s="159"/>
      <c r="W771" s="160"/>
      <c r="X771" s="160"/>
      <c r="Y771" s="160"/>
      <c r="Z771" s="160"/>
      <c r="AA771" s="160"/>
      <c r="AB771" s="160"/>
      <c r="AC771" s="160"/>
      <c r="AD771" s="160"/>
      <c r="AE771" s="160"/>
      <c r="AF771" s="160"/>
      <c r="AG771" s="160"/>
      <c r="AH771" s="160"/>
      <c r="AI771" s="161"/>
      <c r="AJ771" s="77"/>
      <c r="AK771" s="77"/>
      <c r="AL771" s="77"/>
      <c r="AM771" s="28"/>
    </row>
    <row r="772" spans="1:41" ht="63" customHeight="1" thickBot="1" x14ac:dyDescent="0.25">
      <c r="B772" s="111" t="s">
        <v>255</v>
      </c>
      <c r="C772" s="112"/>
      <c r="D772" s="112"/>
      <c r="E772" s="148"/>
      <c r="F772" s="149"/>
      <c r="G772" s="149"/>
      <c r="H772" s="149"/>
      <c r="I772" s="149"/>
      <c r="J772" s="149"/>
      <c r="K772" s="149"/>
      <c r="L772" s="149"/>
      <c r="M772" s="149"/>
      <c r="N772" s="149"/>
      <c r="O772" s="149"/>
      <c r="P772" s="149"/>
      <c r="Q772" s="150"/>
      <c r="R772" s="1"/>
      <c r="S772" s="155" t="s">
        <v>255</v>
      </c>
      <c r="T772" s="149"/>
      <c r="U772" s="156"/>
      <c r="V772" s="148"/>
      <c r="W772" s="149"/>
      <c r="X772" s="149"/>
      <c r="Y772" s="149"/>
      <c r="Z772" s="149"/>
      <c r="AA772" s="149"/>
      <c r="AB772" s="149"/>
      <c r="AC772" s="149"/>
      <c r="AD772" s="149"/>
      <c r="AE772" s="149"/>
      <c r="AF772" s="149"/>
      <c r="AG772" s="149"/>
      <c r="AH772" s="149"/>
      <c r="AI772" s="150"/>
      <c r="AJ772" s="77"/>
      <c r="AK772" s="77"/>
      <c r="AL772" s="77"/>
      <c r="AM772" s="28"/>
    </row>
    <row r="773" spans="1:41" ht="59.25" customHeight="1" thickBot="1" x14ac:dyDescent="0.25">
      <c r="B773" s="113" t="s">
        <v>255</v>
      </c>
      <c r="C773" s="114"/>
      <c r="D773" s="115"/>
      <c r="E773" s="151"/>
      <c r="F773" s="152"/>
      <c r="G773" s="152"/>
      <c r="H773" s="152"/>
      <c r="I773" s="152"/>
      <c r="J773" s="152"/>
      <c r="K773" s="152"/>
      <c r="L773" s="152"/>
      <c r="M773" s="152"/>
      <c r="N773" s="152"/>
      <c r="O773" s="152"/>
      <c r="P773" s="152"/>
      <c r="Q773" s="153"/>
      <c r="R773" s="1"/>
      <c r="S773" s="157" t="s">
        <v>255</v>
      </c>
      <c r="T773" s="152"/>
      <c r="U773" s="158"/>
      <c r="V773" s="151"/>
      <c r="W773" s="152"/>
      <c r="X773" s="152"/>
      <c r="Y773" s="152"/>
      <c r="Z773" s="152"/>
      <c r="AA773" s="152"/>
      <c r="AB773" s="152"/>
      <c r="AC773" s="152"/>
      <c r="AD773" s="152"/>
      <c r="AE773" s="152"/>
      <c r="AF773" s="152"/>
      <c r="AG773" s="152"/>
      <c r="AH773" s="152"/>
      <c r="AI773" s="153"/>
      <c r="AJ773" s="77"/>
      <c r="AK773" s="77"/>
      <c r="AL773" s="77"/>
      <c r="AM773" s="28"/>
    </row>
    <row r="774" spans="1:41" ht="61.5" customHeight="1" thickBot="1" x14ac:dyDescent="0.55000000000000004">
      <c r="B774" s="162" t="s">
        <v>256</v>
      </c>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c r="AA774" s="162"/>
      <c r="AB774" s="162"/>
      <c r="AC774" s="162"/>
      <c r="AD774" s="162"/>
      <c r="AE774" s="162"/>
      <c r="AF774" s="162"/>
      <c r="AG774" s="162"/>
      <c r="AH774" s="162"/>
      <c r="AI774" s="162"/>
      <c r="AJ774" s="77"/>
      <c r="AK774" s="77"/>
      <c r="AL774" s="77"/>
      <c r="AM774" s="28"/>
    </row>
    <row r="775" spans="1:41" ht="120" customHeight="1" thickBot="1" x14ac:dyDescent="0.25">
      <c r="B775" s="113"/>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63"/>
      <c r="AJ775" s="76"/>
      <c r="AK775" s="68"/>
      <c r="AL775" s="4"/>
      <c r="AM775" s="28"/>
    </row>
    <row r="776" spans="1:41" s="10" customFormat="1" ht="25.2" customHeight="1" x14ac:dyDescent="0.2">
      <c r="A776" s="6"/>
      <c r="B776" s="13"/>
      <c r="C776" s="13"/>
      <c r="D776" s="14"/>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6"/>
      <c r="AL776" s="9"/>
      <c r="AM776" s="28"/>
      <c r="AN776" s="31"/>
      <c r="AO776" s="31"/>
    </row>
    <row r="777" spans="1:41" s="10" customFormat="1" ht="25.2" customHeight="1" thickBot="1" x14ac:dyDescent="0.25">
      <c r="A777" s="6"/>
      <c r="B777" s="24" t="s">
        <v>257</v>
      </c>
      <c r="C777" s="13"/>
      <c r="D777" s="14"/>
      <c r="E777" s="15"/>
      <c r="F777" s="15"/>
      <c r="G777" s="15"/>
      <c r="H777" s="15"/>
      <c r="I777" s="15"/>
      <c r="J777" s="15"/>
      <c r="K777" s="15"/>
      <c r="L777" s="9"/>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6"/>
      <c r="AL777" s="9"/>
      <c r="AM777" s="28"/>
      <c r="AN777" s="31"/>
      <c r="AO777" s="31"/>
    </row>
    <row r="778" spans="1:41" ht="100.2" customHeight="1" x14ac:dyDescent="0.2">
      <c r="B778" s="132" t="s">
        <v>245</v>
      </c>
      <c r="C778" s="133"/>
      <c r="D778" s="133"/>
      <c r="E778" s="133"/>
      <c r="F778" s="134"/>
      <c r="G778" s="135"/>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7"/>
      <c r="AK778" s="18"/>
      <c r="AL778" s="4"/>
      <c r="AM778" s="28"/>
    </row>
    <row r="779" spans="1:41" ht="100.2" customHeight="1" thickBot="1" x14ac:dyDescent="0.25">
      <c r="B779" s="126" t="s">
        <v>246</v>
      </c>
      <c r="C779" s="127"/>
      <c r="D779" s="127"/>
      <c r="E779" s="127"/>
      <c r="F779" s="128"/>
      <c r="G779" s="129" t="str">
        <f>IF(LEN('事業計画(資金分配団体)_設定用　※削除・編集禁止'!G120)=0,"",'事業計画(資金分配団体)_設定用　※削除・編集禁止'!G120)</f>
        <v/>
      </c>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1"/>
      <c r="AK779" s="18"/>
      <c r="AL779" s="4"/>
      <c r="AM779" s="28"/>
    </row>
    <row r="780" spans="1:41" ht="59.25" customHeight="1" thickBot="1" x14ac:dyDescent="0.55000000000000004">
      <c r="B780" s="346" t="s">
        <v>258</v>
      </c>
      <c r="C780" s="346"/>
      <c r="D780" s="346"/>
      <c r="E780" s="346"/>
      <c r="F780" s="346"/>
      <c r="G780" s="346"/>
      <c r="H780" s="346"/>
      <c r="I780" s="346"/>
      <c r="J780" s="346"/>
      <c r="K780" s="346"/>
      <c r="L780" s="346"/>
      <c r="M780" s="346"/>
      <c r="N780" s="346"/>
      <c r="O780" s="346"/>
      <c r="P780" s="346"/>
      <c r="Q780" s="346"/>
      <c r="R780" s="346"/>
      <c r="S780" s="346"/>
      <c r="T780" s="346"/>
      <c r="U780" s="346"/>
      <c r="V780" s="346"/>
      <c r="W780" s="346"/>
      <c r="X780" s="346"/>
      <c r="Y780" s="346"/>
      <c r="Z780" s="346"/>
      <c r="AA780" s="346"/>
      <c r="AB780" s="346"/>
      <c r="AC780" s="346"/>
      <c r="AD780" s="346"/>
      <c r="AE780" s="346"/>
      <c r="AF780" s="346"/>
      <c r="AG780" s="346"/>
      <c r="AH780" s="346"/>
      <c r="AI780" s="346"/>
      <c r="AJ780" s="346"/>
      <c r="AK780" s="63"/>
      <c r="AL780" s="4"/>
      <c r="AM780" s="28"/>
    </row>
    <row r="781" spans="1:41" ht="100.2" customHeight="1" x14ac:dyDescent="0.2">
      <c r="B781" s="132" t="s">
        <v>240</v>
      </c>
      <c r="C781" s="133"/>
      <c r="D781" s="133"/>
      <c r="E781" s="133"/>
      <c r="F781" s="134"/>
      <c r="G781" s="347"/>
      <c r="H781" s="348"/>
      <c r="I781" s="348"/>
      <c r="J781" s="348"/>
      <c r="K781" s="348"/>
      <c r="L781" s="348"/>
      <c r="M781" s="348"/>
      <c r="N781" s="348"/>
      <c r="O781" s="348"/>
      <c r="P781" s="348"/>
      <c r="Q781" s="348"/>
      <c r="R781" s="348"/>
      <c r="S781" s="348"/>
      <c r="T781" s="348"/>
      <c r="U781" s="348"/>
      <c r="V781" s="348"/>
      <c r="W781" s="348"/>
      <c r="X781" s="348"/>
      <c r="Y781" s="348"/>
      <c r="Z781" s="348"/>
      <c r="AA781" s="348"/>
      <c r="AB781" s="348"/>
      <c r="AC781" s="348"/>
      <c r="AD781" s="348"/>
      <c r="AE781" s="348"/>
      <c r="AF781" s="348"/>
      <c r="AG781" s="348"/>
      <c r="AH781" s="348"/>
      <c r="AI781" s="348"/>
      <c r="AJ781" s="349"/>
      <c r="AK781" s="63"/>
      <c r="AL781" s="4"/>
      <c r="AM781" s="28"/>
    </row>
    <row r="782" spans="1:41" ht="100.2" customHeight="1" thickBot="1" x14ac:dyDescent="0.25">
      <c r="B782" s="138" t="s">
        <v>241</v>
      </c>
      <c r="C782" s="139"/>
      <c r="D782" s="139"/>
      <c r="E782" s="139"/>
      <c r="F782" s="140"/>
      <c r="G782" s="350"/>
      <c r="H782" s="351"/>
      <c r="I782" s="351"/>
      <c r="J782" s="351"/>
      <c r="K782" s="351"/>
      <c r="L782" s="351"/>
      <c r="M782" s="351"/>
      <c r="N782" s="351"/>
      <c r="O782" s="351"/>
      <c r="P782" s="351"/>
      <c r="Q782" s="351"/>
      <c r="R782" s="351"/>
      <c r="S782" s="351"/>
      <c r="T782" s="351"/>
      <c r="U782" s="351"/>
      <c r="V782" s="351"/>
      <c r="W782" s="351"/>
      <c r="X782" s="351"/>
      <c r="Y782" s="351"/>
      <c r="Z782" s="351"/>
      <c r="AA782" s="351"/>
      <c r="AB782" s="351"/>
      <c r="AC782" s="351"/>
      <c r="AD782" s="351"/>
      <c r="AE782" s="351"/>
      <c r="AF782" s="351"/>
      <c r="AG782" s="351"/>
      <c r="AH782" s="351"/>
      <c r="AI782" s="351"/>
      <c r="AJ782" s="352"/>
      <c r="AK782" s="63"/>
      <c r="AL782" s="4"/>
      <c r="AM782" s="28"/>
    </row>
    <row r="783" spans="1:41" s="10" customFormat="1" ht="25.2" customHeight="1" x14ac:dyDescent="0.2">
      <c r="A783" s="6"/>
      <c r="B783" s="24"/>
      <c r="C783" s="13"/>
      <c r="D783" s="14"/>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6"/>
      <c r="AL783" s="9"/>
      <c r="AM783" s="28"/>
      <c r="AN783" s="31"/>
      <c r="AO783" s="31"/>
    </row>
    <row r="784" spans="1:41" s="10" customFormat="1" ht="25.2" customHeight="1" thickBot="1" x14ac:dyDescent="0.25">
      <c r="A784" s="6"/>
      <c r="B784" s="24" t="s">
        <v>259</v>
      </c>
      <c r="C784" s="13"/>
      <c r="D784" s="14"/>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6"/>
      <c r="AL784" s="9"/>
      <c r="AM784" s="28"/>
      <c r="AN784" s="31"/>
      <c r="AO784" s="31"/>
    </row>
    <row r="785" spans="1:41" ht="80.099999999999994" customHeight="1" x14ac:dyDescent="0.2">
      <c r="B785" s="132" t="s">
        <v>86</v>
      </c>
      <c r="C785" s="133"/>
      <c r="D785" s="133"/>
      <c r="E785" s="133"/>
      <c r="F785" s="134"/>
      <c r="G785" s="135"/>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7"/>
      <c r="AK785" s="18"/>
      <c r="AL785" s="4"/>
      <c r="AM785" s="28"/>
    </row>
    <row r="786" spans="1:41" ht="80.099999999999994" customHeight="1" thickBot="1" x14ac:dyDescent="0.25">
      <c r="B786" s="138" t="s">
        <v>87</v>
      </c>
      <c r="C786" s="139"/>
      <c r="D786" s="139"/>
      <c r="E786" s="139"/>
      <c r="F786" s="140"/>
      <c r="G786" s="129"/>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1"/>
      <c r="AK786" s="18"/>
      <c r="AL786" s="4"/>
      <c r="AM786" s="28"/>
    </row>
    <row r="787" spans="1:41" s="10" customFormat="1" ht="25.2" customHeight="1" x14ac:dyDescent="0.2">
      <c r="A787" s="6"/>
      <c r="B787" s="24"/>
      <c r="C787" s="13"/>
      <c r="D787" s="14"/>
      <c r="E787" s="15"/>
      <c r="F787" s="15"/>
      <c r="G787" s="15">
        <v>0</v>
      </c>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6"/>
      <c r="AL787" s="9"/>
      <c r="AM787" s="28"/>
      <c r="AN787" s="31"/>
      <c r="AO787" s="31"/>
    </row>
    <row r="788" spans="1:41" s="10" customFormat="1" ht="25.2" hidden="1" customHeight="1" thickBot="1" x14ac:dyDescent="0.25">
      <c r="A788" s="6"/>
      <c r="B788" s="24" t="s">
        <v>88</v>
      </c>
      <c r="C788" s="13"/>
      <c r="D788" s="14"/>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6"/>
      <c r="AL788" s="9"/>
      <c r="AM788" s="28" t="str">
        <f>IF(COUNTIF(AM790:AM792,"(空欄)")=3,"(空欄)","")</f>
        <v>(空欄)</v>
      </c>
      <c r="AN788" s="31"/>
      <c r="AO788" s="31"/>
    </row>
    <row r="789" spans="1:41" ht="25.2" hidden="1" customHeight="1" x14ac:dyDescent="0.2">
      <c r="B789" s="93" t="s">
        <v>89</v>
      </c>
      <c r="C789" s="94"/>
      <c r="D789" s="94"/>
      <c r="E789" s="94"/>
      <c r="F789" s="94"/>
      <c r="G789" s="94"/>
      <c r="H789" s="94"/>
      <c r="I789" s="95"/>
      <c r="J789" s="96" t="s">
        <v>90</v>
      </c>
      <c r="K789" s="97"/>
      <c r="L789" s="97"/>
      <c r="M789" s="97"/>
      <c r="N789" s="97"/>
      <c r="O789" s="97"/>
      <c r="P789" s="97"/>
      <c r="Q789" s="97"/>
      <c r="R789" s="97"/>
      <c r="S789" s="97"/>
      <c r="T789" s="97"/>
      <c r="U789" s="97"/>
      <c r="V789" s="97"/>
      <c r="W789" s="97"/>
      <c r="X789" s="97"/>
      <c r="Y789" s="97"/>
      <c r="Z789" s="97"/>
      <c r="AA789" s="97"/>
      <c r="AB789" s="97"/>
      <c r="AC789" s="97"/>
      <c r="AD789" s="97"/>
      <c r="AE789" s="97"/>
      <c r="AF789" s="97"/>
      <c r="AG789" s="97"/>
      <c r="AH789" s="97"/>
      <c r="AI789" s="97"/>
      <c r="AJ789" s="98"/>
      <c r="AK789" s="18"/>
      <c r="AL789" s="4"/>
      <c r="AM789" s="28" t="str">
        <f>IF(COUNTIF(AM790:AM792,"(空欄)")=3,"(空欄)","")</f>
        <v>(空欄)</v>
      </c>
    </row>
    <row r="790" spans="1:41" ht="120" hidden="1" customHeight="1" x14ac:dyDescent="0.2">
      <c r="B790" s="99" t="str">
        <f>IF(LEN('事業計画(資金分配団体)_設定用　※削除・編集禁止'!B128)=0,"",'事業計画(資金分配団体)_設定用　※削除・編集禁止'!B128)</f>
        <v/>
      </c>
      <c r="C790" s="100"/>
      <c r="D790" s="100"/>
      <c r="E790" s="100"/>
      <c r="F790" s="100"/>
      <c r="G790" s="100"/>
      <c r="H790" s="100"/>
      <c r="I790" s="101"/>
      <c r="J790" s="124" t="str">
        <f>IF(LEN('事業計画(資金分配団体)_設定用　※削除・編集禁止'!J128)=0,"",'事業計画(資金分配団体)_設定用　※削除・編集禁止'!J128)</f>
        <v/>
      </c>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c r="AH790" s="100"/>
      <c r="AI790" s="100"/>
      <c r="AJ790" s="125"/>
      <c r="AK790" s="18"/>
      <c r="AL790" s="4"/>
      <c r="AM790" s="28" t="str">
        <f>IF(B790="","(空欄)","")</f>
        <v>(空欄)</v>
      </c>
    </row>
    <row r="791" spans="1:41" ht="120" hidden="1" customHeight="1" x14ac:dyDescent="0.2">
      <c r="B791" s="99" t="str">
        <f>IF(LEN('事業計画(資金分配団体)_設定用　※削除・編集禁止'!B129)=0,"",'事業計画(資金分配団体)_設定用　※削除・編集禁止'!B129)</f>
        <v/>
      </c>
      <c r="C791" s="100"/>
      <c r="D791" s="100"/>
      <c r="E791" s="100"/>
      <c r="F791" s="100"/>
      <c r="G791" s="100"/>
      <c r="H791" s="100"/>
      <c r="I791" s="101"/>
      <c r="J791" s="124" t="str">
        <f>IF(LEN('事業計画(資金分配団体)_設定用　※削除・編集禁止'!J129)=0,"",'事業計画(資金分配団体)_設定用　※削除・編集禁止'!J129)</f>
        <v/>
      </c>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c r="AH791" s="100"/>
      <c r="AI791" s="100"/>
      <c r="AJ791" s="125"/>
      <c r="AK791" s="18"/>
      <c r="AL791" s="4"/>
      <c r="AM791" s="28" t="str">
        <f t="shared" ref="AM791:AM792" si="58">IF(B791="","(空欄)","")</f>
        <v>(空欄)</v>
      </c>
      <c r="AN791" s="1"/>
      <c r="AO791" s="1"/>
    </row>
    <row r="792" spans="1:41" ht="120" hidden="1" customHeight="1" thickBot="1" x14ac:dyDescent="0.25">
      <c r="B792" s="85" t="str">
        <f>IF(LEN('事業計画(資金分配団体)_設定用　※削除・編集禁止'!B130)=0,"",'事業計画(資金分配団体)_設定用　※削除・編集禁止'!B130)</f>
        <v/>
      </c>
      <c r="C792" s="86"/>
      <c r="D792" s="86"/>
      <c r="E792" s="86"/>
      <c r="F792" s="86"/>
      <c r="G792" s="86"/>
      <c r="H792" s="86"/>
      <c r="I792" s="87"/>
      <c r="J792" s="88" t="str">
        <f>IF(LEN('事業計画(資金分配団体)_設定用　※削除・編集禁止'!J130)=0,"",'事業計画(資金分配団体)_設定用　※削除・編集禁止'!J130)</f>
        <v/>
      </c>
      <c r="K792" s="86"/>
      <c r="L792" s="86"/>
      <c r="M792" s="86"/>
      <c r="N792" s="86"/>
      <c r="O792" s="86"/>
      <c r="P792" s="86"/>
      <c r="Q792" s="86"/>
      <c r="R792" s="86"/>
      <c r="S792" s="86"/>
      <c r="T792" s="86"/>
      <c r="U792" s="86"/>
      <c r="V792" s="86"/>
      <c r="W792" s="86"/>
      <c r="X792" s="86"/>
      <c r="Y792" s="86"/>
      <c r="Z792" s="86"/>
      <c r="AA792" s="86"/>
      <c r="AB792" s="86"/>
      <c r="AC792" s="86"/>
      <c r="AD792" s="86"/>
      <c r="AE792" s="86"/>
      <c r="AF792" s="86"/>
      <c r="AG792" s="86"/>
      <c r="AH792" s="86"/>
      <c r="AI792" s="86"/>
      <c r="AJ792" s="89"/>
      <c r="AK792" s="18"/>
      <c r="AL792" s="4"/>
      <c r="AM792" s="28" t="str">
        <f t="shared" si="58"/>
        <v>(空欄)</v>
      </c>
      <c r="AN792" s="1"/>
      <c r="AO792" s="1"/>
    </row>
    <row r="793" spans="1:41" ht="25.2" customHeight="1" thickBot="1" x14ac:dyDescent="0.25">
      <c r="B793" s="64" t="s">
        <v>260</v>
      </c>
      <c r="C793" s="64"/>
      <c r="D793" s="65"/>
      <c r="E793" s="65"/>
      <c r="F793" s="65"/>
      <c r="G793" s="65"/>
      <c r="H793" s="65"/>
      <c r="I793" s="65"/>
      <c r="J793" s="65"/>
      <c r="K793" s="65"/>
      <c r="L793" s="65"/>
      <c r="M793" s="65"/>
      <c r="N793" s="65"/>
      <c r="O793" s="65"/>
      <c r="P793" s="65"/>
      <c r="Q793" s="65"/>
      <c r="R793" s="65"/>
      <c r="S793" s="65"/>
      <c r="T793" s="20"/>
      <c r="U793" s="65"/>
      <c r="V793" s="65"/>
      <c r="W793" s="65"/>
      <c r="X793" s="65"/>
      <c r="Y793" s="65"/>
      <c r="Z793" s="65"/>
      <c r="AA793" s="65"/>
      <c r="AB793" s="65"/>
      <c r="AC793" s="65"/>
      <c r="AD793" s="65"/>
      <c r="AE793" s="65"/>
      <c r="AF793" s="65"/>
      <c r="AG793" s="65"/>
      <c r="AH793" s="70"/>
      <c r="AI793" s="70"/>
      <c r="AJ793" s="65"/>
      <c r="AK793" s="41"/>
      <c r="AL793" s="4"/>
      <c r="AM793" s="28"/>
      <c r="AN793" s="1"/>
      <c r="AO793" s="1"/>
    </row>
    <row r="794" spans="1:41" ht="80.25" customHeight="1" thickBot="1" x14ac:dyDescent="0.25">
      <c r="A794" s="43"/>
      <c r="B794" s="311"/>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c r="AA794" s="312"/>
      <c r="AB794" s="312"/>
      <c r="AC794" s="312"/>
      <c r="AD794" s="312"/>
      <c r="AE794" s="312"/>
      <c r="AF794" s="312"/>
      <c r="AG794" s="312"/>
      <c r="AH794" s="312"/>
      <c r="AI794" s="312"/>
      <c r="AJ794" s="313"/>
      <c r="AK794" s="1"/>
      <c r="AM794" s="44"/>
      <c r="AN794" s="1"/>
      <c r="AO794" s="1"/>
    </row>
    <row r="795" spans="1:41" ht="25.2" customHeight="1" x14ac:dyDescent="0.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N795" s="1"/>
      <c r="AO795" s="1"/>
    </row>
    <row r="796" spans="1:41" ht="25.2" customHeight="1" x14ac:dyDescent="0.2">
      <c r="AI796" s="319" t="s">
        <v>243</v>
      </c>
      <c r="AJ796" s="319"/>
    </row>
  </sheetData>
  <autoFilter ref="AM2:AM793" xr:uid="{00000000-0009-0000-0000-000000000000}">
    <filterColumn colId="0">
      <filters blank="1"/>
    </filterColumn>
  </autoFilter>
  <mergeCells count="1466">
    <mergeCell ref="B794:AJ794"/>
    <mergeCell ref="B34:E34"/>
    <mergeCell ref="F34:AJ34"/>
    <mergeCell ref="AI796:AJ796"/>
    <mergeCell ref="B7:G7"/>
    <mergeCell ref="H7:Z7"/>
    <mergeCell ref="B13:R13"/>
    <mergeCell ref="S13:AH13"/>
    <mergeCell ref="B45:AJ45"/>
    <mergeCell ref="B46:AJ48"/>
    <mergeCell ref="B74:AJ74"/>
    <mergeCell ref="B68:AJ68"/>
    <mergeCell ref="B67:AJ67"/>
    <mergeCell ref="B70:AJ70"/>
    <mergeCell ref="B69:AJ69"/>
    <mergeCell ref="B780:AJ780"/>
    <mergeCell ref="G781:AJ781"/>
    <mergeCell ref="G782:AJ782"/>
    <mergeCell ref="B781:F781"/>
    <mergeCell ref="B782:F782"/>
    <mergeCell ref="D767:H767"/>
    <mergeCell ref="I767:M767"/>
    <mergeCell ref="N767:R767"/>
    <mergeCell ref="X765:AB765"/>
    <mergeCell ref="S765:W765"/>
    <mergeCell ref="S766:W766"/>
    <mergeCell ref="S767:W767"/>
    <mergeCell ref="AC765:AI765"/>
    <mergeCell ref="X766:AB766"/>
    <mergeCell ref="AC766:AI766"/>
    <mergeCell ref="X767:AB767"/>
    <mergeCell ref="AC767:AI767"/>
    <mergeCell ref="B56:K56"/>
    <mergeCell ref="L56:T56"/>
    <mergeCell ref="U56:Z56"/>
    <mergeCell ref="AA56:AF56"/>
    <mergeCell ref="AG56:AJ56"/>
    <mergeCell ref="B57:K57"/>
    <mergeCell ref="L57:T57"/>
    <mergeCell ref="U57:Z57"/>
    <mergeCell ref="AA57:AF57"/>
    <mergeCell ref="AG57:AJ57"/>
    <mergeCell ref="B42:AJ42"/>
    <mergeCell ref="B43:AJ43"/>
    <mergeCell ref="B51:AJ51"/>
    <mergeCell ref="D765:R765"/>
    <mergeCell ref="I766:M766"/>
    <mergeCell ref="N766:R766"/>
    <mergeCell ref="D766:H766"/>
    <mergeCell ref="B52:AJ52"/>
    <mergeCell ref="B55:K55"/>
    <mergeCell ref="U55:Z55"/>
    <mergeCell ref="AA55:AF55"/>
    <mergeCell ref="AG55:AJ55"/>
    <mergeCell ref="B62:K62"/>
    <mergeCell ref="L62:T62"/>
    <mergeCell ref="U62:Z62"/>
    <mergeCell ref="AA62:AF62"/>
    <mergeCell ref="AG62:AJ62"/>
    <mergeCell ref="B65:K65"/>
    <mergeCell ref="L65:T65"/>
    <mergeCell ref="U65:Z65"/>
    <mergeCell ref="AA65:AF65"/>
    <mergeCell ref="AG65:AJ65"/>
    <mergeCell ref="B2:AK2"/>
    <mergeCell ref="B4:AK4"/>
    <mergeCell ref="B5:AK5"/>
    <mergeCell ref="B6:G6"/>
    <mergeCell ref="H6:Z6"/>
    <mergeCell ref="AB6:AE6"/>
    <mergeCell ref="AF6:AJ6"/>
    <mergeCell ref="B27:AJ27"/>
    <mergeCell ref="B28:AJ28"/>
    <mergeCell ref="B31:E31"/>
    <mergeCell ref="F31:L31"/>
    <mergeCell ref="M31:P31"/>
    <mergeCell ref="Q31:X31"/>
    <mergeCell ref="Y31:AB31"/>
    <mergeCell ref="AC31:AJ31"/>
    <mergeCell ref="B16:R16"/>
    <mergeCell ref="S16:AH16"/>
    <mergeCell ref="B20:AJ20"/>
    <mergeCell ref="B21:AJ21"/>
    <mergeCell ref="B25:AJ25"/>
    <mergeCell ref="B26:AJ26"/>
    <mergeCell ref="B11:R11"/>
    <mergeCell ref="S11:AH11"/>
    <mergeCell ref="B12:R12"/>
    <mergeCell ref="S12:AH12"/>
    <mergeCell ref="S15:AH15"/>
    <mergeCell ref="B14:R14"/>
    <mergeCell ref="S14:AH14"/>
    <mergeCell ref="B15:R15"/>
    <mergeCell ref="B8:G8"/>
    <mergeCell ref="H8:Z8"/>
    <mergeCell ref="A3:AH3"/>
    <mergeCell ref="B33:E33"/>
    <mergeCell ref="F33:AJ33"/>
    <mergeCell ref="B38:AJ38"/>
    <mergeCell ref="B39:AJ39"/>
    <mergeCell ref="B40:AJ40"/>
    <mergeCell ref="B41:AJ41"/>
    <mergeCell ref="B32:E32"/>
    <mergeCell ref="F32:L32"/>
    <mergeCell ref="M32:P32"/>
    <mergeCell ref="Q32:X32"/>
    <mergeCell ref="Y32:AB32"/>
    <mergeCell ref="B61:K61"/>
    <mergeCell ref="L61:T61"/>
    <mergeCell ref="U61:Z61"/>
    <mergeCell ref="AA61:AF61"/>
    <mergeCell ref="AG61:AJ61"/>
    <mergeCell ref="AC32:AJ32"/>
    <mergeCell ref="B59:K59"/>
    <mergeCell ref="L59:T59"/>
    <mergeCell ref="U59:Z59"/>
    <mergeCell ref="AA59:AF59"/>
    <mergeCell ref="AG59:AJ59"/>
    <mergeCell ref="B60:K60"/>
    <mergeCell ref="L60:T60"/>
    <mergeCell ref="U60:Z60"/>
    <mergeCell ref="AA60:AF60"/>
    <mergeCell ref="AG60:AJ60"/>
    <mergeCell ref="B58:K58"/>
    <mergeCell ref="L58:T58"/>
    <mergeCell ref="U58:Z58"/>
    <mergeCell ref="AA58:AF58"/>
    <mergeCell ref="AG58:AJ58"/>
    <mergeCell ref="B66:K66"/>
    <mergeCell ref="L66:T66"/>
    <mergeCell ref="U66:Z66"/>
    <mergeCell ref="AA66:AF66"/>
    <mergeCell ref="AG66:AJ66"/>
    <mergeCell ref="B63:K63"/>
    <mergeCell ref="L63:T63"/>
    <mergeCell ref="U63:Z63"/>
    <mergeCell ref="AA63:AF63"/>
    <mergeCell ref="AG63:AJ63"/>
    <mergeCell ref="B64:K64"/>
    <mergeCell ref="L64:T64"/>
    <mergeCell ref="U64:Z64"/>
    <mergeCell ref="AA64:AF64"/>
    <mergeCell ref="AG64:AJ64"/>
    <mergeCell ref="B73:K73"/>
    <mergeCell ref="L73:T73"/>
    <mergeCell ref="U73:Z73"/>
    <mergeCell ref="AA73:AF73"/>
    <mergeCell ref="AG73:AJ73"/>
    <mergeCell ref="B77:K77"/>
    <mergeCell ref="L77:T77"/>
    <mergeCell ref="U77:Z77"/>
    <mergeCell ref="AA77:AF77"/>
    <mergeCell ref="AG77:AJ77"/>
    <mergeCell ref="B81:K81"/>
    <mergeCell ref="L81:T81"/>
    <mergeCell ref="U81:Z81"/>
    <mergeCell ref="AA81:AF81"/>
    <mergeCell ref="AG81:AJ81"/>
    <mergeCell ref="L75:T75"/>
    <mergeCell ref="AA79:AF79"/>
    <mergeCell ref="AG79:AJ79"/>
    <mergeCell ref="B76:K76"/>
    <mergeCell ref="L76:T76"/>
    <mergeCell ref="U76:Z76"/>
    <mergeCell ref="AA76:AF76"/>
    <mergeCell ref="AG76:AJ76"/>
    <mergeCell ref="B78:K78"/>
    <mergeCell ref="L78:T78"/>
    <mergeCell ref="U78:Z78"/>
    <mergeCell ref="AA78:AF78"/>
    <mergeCell ref="AG78:AJ78"/>
    <mergeCell ref="B75:K75"/>
    <mergeCell ref="U75:Z75"/>
    <mergeCell ref="AA75:AF75"/>
    <mergeCell ref="AG75:AJ75"/>
    <mergeCell ref="B82:K82"/>
    <mergeCell ref="L82:T82"/>
    <mergeCell ref="U82:Z82"/>
    <mergeCell ref="AA82:AF82"/>
    <mergeCell ref="AG82:AJ82"/>
    <mergeCell ref="B80:K80"/>
    <mergeCell ref="L80:T80"/>
    <mergeCell ref="U80:Z80"/>
    <mergeCell ref="AA80:AF80"/>
    <mergeCell ref="AG80:AJ80"/>
    <mergeCell ref="B79:K79"/>
    <mergeCell ref="L79:T79"/>
    <mergeCell ref="U79:Z79"/>
    <mergeCell ref="B86:K86"/>
    <mergeCell ref="L86:T86"/>
    <mergeCell ref="U86:Z86"/>
    <mergeCell ref="AA86:AF86"/>
    <mergeCell ref="AG86:AJ86"/>
    <mergeCell ref="B88:K88"/>
    <mergeCell ref="L88:T88"/>
    <mergeCell ref="U88:Z88"/>
    <mergeCell ref="AA88:AF88"/>
    <mergeCell ref="AG88:AJ88"/>
    <mergeCell ref="B89:K89"/>
    <mergeCell ref="L89:T89"/>
    <mergeCell ref="U89:Z89"/>
    <mergeCell ref="AA89:AF89"/>
    <mergeCell ref="AG89:AJ89"/>
    <mergeCell ref="B87:K87"/>
    <mergeCell ref="L87:T87"/>
    <mergeCell ref="U87:Z87"/>
    <mergeCell ref="AA87:AF87"/>
    <mergeCell ref="AG87:AJ87"/>
    <mergeCell ref="B83:K83"/>
    <mergeCell ref="L83:T83"/>
    <mergeCell ref="U83:Z83"/>
    <mergeCell ref="AA83:AF83"/>
    <mergeCell ref="AG83:AJ83"/>
    <mergeCell ref="B85:K85"/>
    <mergeCell ref="L85:T85"/>
    <mergeCell ref="U85:Z85"/>
    <mergeCell ref="AA85:AF85"/>
    <mergeCell ref="AG85:AJ85"/>
    <mergeCell ref="B84:K84"/>
    <mergeCell ref="L84:T84"/>
    <mergeCell ref="U84:Z84"/>
    <mergeCell ref="AA84:AF84"/>
    <mergeCell ref="AG84:AJ84"/>
    <mergeCell ref="B92:K92"/>
    <mergeCell ref="L92:T92"/>
    <mergeCell ref="U92:Z92"/>
    <mergeCell ref="AA92:AF92"/>
    <mergeCell ref="AG92:AJ92"/>
    <mergeCell ref="B93:K93"/>
    <mergeCell ref="L93:T93"/>
    <mergeCell ref="U93:Z93"/>
    <mergeCell ref="AA93:AF93"/>
    <mergeCell ref="AG93:AJ93"/>
    <mergeCell ref="B90:K90"/>
    <mergeCell ref="L90:T90"/>
    <mergeCell ref="U90:Z90"/>
    <mergeCell ref="AA90:AF90"/>
    <mergeCell ref="AG90:AJ90"/>
    <mergeCell ref="B91:K91"/>
    <mergeCell ref="L91:T91"/>
    <mergeCell ref="U91:Z91"/>
    <mergeCell ref="AA91:AF91"/>
    <mergeCell ref="AG91:AJ91"/>
    <mergeCell ref="B96:K96"/>
    <mergeCell ref="L96:T96"/>
    <mergeCell ref="U96:Z96"/>
    <mergeCell ref="AA96:AF96"/>
    <mergeCell ref="AG96:AJ96"/>
    <mergeCell ref="B97:K97"/>
    <mergeCell ref="L97:T97"/>
    <mergeCell ref="U97:Z97"/>
    <mergeCell ref="AA97:AF97"/>
    <mergeCell ref="AG97:AJ97"/>
    <mergeCell ref="B94:K94"/>
    <mergeCell ref="L94:T94"/>
    <mergeCell ref="U94:Z94"/>
    <mergeCell ref="AA94:AF94"/>
    <mergeCell ref="AG94:AJ94"/>
    <mergeCell ref="B95:K95"/>
    <mergeCell ref="L95:T95"/>
    <mergeCell ref="U95:Z95"/>
    <mergeCell ref="AA95:AF95"/>
    <mergeCell ref="AG95:AJ95"/>
    <mergeCell ref="B100:K100"/>
    <mergeCell ref="L100:T100"/>
    <mergeCell ref="U100:Z100"/>
    <mergeCell ref="AA100:AF100"/>
    <mergeCell ref="AG100:AJ100"/>
    <mergeCell ref="B101:K101"/>
    <mergeCell ref="L101:T101"/>
    <mergeCell ref="U101:Z101"/>
    <mergeCell ref="AA101:AF101"/>
    <mergeCell ref="AG101:AJ101"/>
    <mergeCell ref="B98:K98"/>
    <mergeCell ref="L98:T98"/>
    <mergeCell ref="U98:Z98"/>
    <mergeCell ref="AA98:AF98"/>
    <mergeCell ref="AG98:AJ98"/>
    <mergeCell ref="B99:K99"/>
    <mergeCell ref="L99:T99"/>
    <mergeCell ref="U99:Z99"/>
    <mergeCell ref="AA99:AF99"/>
    <mergeCell ref="AG99:AJ99"/>
    <mergeCell ref="B106:K106"/>
    <mergeCell ref="L106:T106"/>
    <mergeCell ref="U106:Z106"/>
    <mergeCell ref="AA106:AF106"/>
    <mergeCell ref="AG106:AJ106"/>
    <mergeCell ref="B107:K107"/>
    <mergeCell ref="L107:T107"/>
    <mergeCell ref="U107:Z107"/>
    <mergeCell ref="AA107:AF107"/>
    <mergeCell ref="AG107:AJ107"/>
    <mergeCell ref="B104:K104"/>
    <mergeCell ref="L104:T104"/>
    <mergeCell ref="U104:Z104"/>
    <mergeCell ref="AA104:AF104"/>
    <mergeCell ref="AG104:AJ104"/>
    <mergeCell ref="B102:K102"/>
    <mergeCell ref="L102:T102"/>
    <mergeCell ref="U102:Z102"/>
    <mergeCell ref="AA102:AF102"/>
    <mergeCell ref="AG102:AJ102"/>
    <mergeCell ref="B103:K103"/>
    <mergeCell ref="L103:T103"/>
    <mergeCell ref="U103:Z103"/>
    <mergeCell ref="AA103:AF103"/>
    <mergeCell ref="AG103:AJ103"/>
    <mergeCell ref="B110:K110"/>
    <mergeCell ref="L110:T110"/>
    <mergeCell ref="U110:Z110"/>
    <mergeCell ref="AA110:AF110"/>
    <mergeCell ref="AG110:AJ110"/>
    <mergeCell ref="B111:K111"/>
    <mergeCell ref="L111:T111"/>
    <mergeCell ref="U111:Z111"/>
    <mergeCell ref="AA111:AF111"/>
    <mergeCell ref="AG111:AJ111"/>
    <mergeCell ref="B108:K108"/>
    <mergeCell ref="L108:T108"/>
    <mergeCell ref="U108:Z108"/>
    <mergeCell ref="AA108:AF108"/>
    <mergeCell ref="AG108:AJ108"/>
    <mergeCell ref="B109:K109"/>
    <mergeCell ref="L109:T109"/>
    <mergeCell ref="U109:Z109"/>
    <mergeCell ref="AA109:AF109"/>
    <mergeCell ref="AG109:AJ109"/>
    <mergeCell ref="B114:K114"/>
    <mergeCell ref="L114:T114"/>
    <mergeCell ref="U114:Z114"/>
    <mergeCell ref="AA114:AF114"/>
    <mergeCell ref="AG114:AJ114"/>
    <mergeCell ref="B115:K115"/>
    <mergeCell ref="L115:T115"/>
    <mergeCell ref="U115:Z115"/>
    <mergeCell ref="AA115:AF115"/>
    <mergeCell ref="AG115:AJ115"/>
    <mergeCell ref="B112:K112"/>
    <mergeCell ref="L112:T112"/>
    <mergeCell ref="U112:Z112"/>
    <mergeCell ref="AA112:AF112"/>
    <mergeCell ref="AG112:AJ112"/>
    <mergeCell ref="B113:K113"/>
    <mergeCell ref="L113:T113"/>
    <mergeCell ref="U113:Z113"/>
    <mergeCell ref="AA113:AF113"/>
    <mergeCell ref="AG113:AJ113"/>
    <mergeCell ref="B118:K118"/>
    <mergeCell ref="L118:T118"/>
    <mergeCell ref="U118:Z118"/>
    <mergeCell ref="AA118:AF118"/>
    <mergeCell ref="AG118:AJ118"/>
    <mergeCell ref="B119:K119"/>
    <mergeCell ref="L119:T119"/>
    <mergeCell ref="U119:Z119"/>
    <mergeCell ref="AA119:AF119"/>
    <mergeCell ref="AG119:AJ119"/>
    <mergeCell ref="B116:K116"/>
    <mergeCell ref="L116:T116"/>
    <mergeCell ref="U116:Z116"/>
    <mergeCell ref="AA116:AF116"/>
    <mergeCell ref="AG116:AJ116"/>
    <mergeCell ref="B117:K117"/>
    <mergeCell ref="L117:T117"/>
    <mergeCell ref="U117:Z117"/>
    <mergeCell ref="AA117:AF117"/>
    <mergeCell ref="AG117:AJ117"/>
    <mergeCell ref="B122:K122"/>
    <mergeCell ref="L122:T122"/>
    <mergeCell ref="U122:Z122"/>
    <mergeCell ref="AA122:AF122"/>
    <mergeCell ref="AG122:AJ122"/>
    <mergeCell ref="B123:K123"/>
    <mergeCell ref="L123:T123"/>
    <mergeCell ref="U123:Z123"/>
    <mergeCell ref="AA123:AF123"/>
    <mergeCell ref="AG123:AJ123"/>
    <mergeCell ref="B120:K120"/>
    <mergeCell ref="L120:T120"/>
    <mergeCell ref="U120:Z120"/>
    <mergeCell ref="AA120:AF120"/>
    <mergeCell ref="AG120:AJ120"/>
    <mergeCell ref="B121:K121"/>
    <mergeCell ref="L121:T121"/>
    <mergeCell ref="U121:Z121"/>
    <mergeCell ref="AA121:AF121"/>
    <mergeCell ref="AG121:AJ121"/>
    <mergeCell ref="B141:AD141"/>
    <mergeCell ref="AE141:AJ141"/>
    <mergeCell ref="B142:AD142"/>
    <mergeCell ref="AE142:AJ142"/>
    <mergeCell ref="B143:AD143"/>
    <mergeCell ref="AE143:AJ143"/>
    <mergeCell ref="B140:AD140"/>
    <mergeCell ref="AE140:AJ140"/>
    <mergeCell ref="B128:AD137"/>
    <mergeCell ref="AE128:AJ137"/>
    <mergeCell ref="B124:K124"/>
    <mergeCell ref="L124:T124"/>
    <mergeCell ref="U124:Z124"/>
    <mergeCell ref="AA124:AF124"/>
    <mergeCell ref="AG124:AJ124"/>
    <mergeCell ref="B127:AD127"/>
    <mergeCell ref="AE127:AJ127"/>
    <mergeCell ref="B153:AD153"/>
    <mergeCell ref="AE153:AJ153"/>
    <mergeCell ref="B154:AD154"/>
    <mergeCell ref="AE154:AJ154"/>
    <mergeCell ref="B156:AD156"/>
    <mergeCell ref="AE156:AJ156"/>
    <mergeCell ref="B147:AD147"/>
    <mergeCell ref="AE147:AJ147"/>
    <mergeCell ref="B148:AD148"/>
    <mergeCell ref="AE148:AJ148"/>
    <mergeCell ref="B149:AD149"/>
    <mergeCell ref="AE149:AJ149"/>
    <mergeCell ref="B155:AD155"/>
    <mergeCell ref="AE155:AJ155"/>
    <mergeCell ref="B144:AD144"/>
    <mergeCell ref="AE144:AJ144"/>
    <mergeCell ref="B145:AD145"/>
    <mergeCell ref="AE145:AJ145"/>
    <mergeCell ref="B146:AD146"/>
    <mergeCell ref="AE146:AJ146"/>
    <mergeCell ref="B163:AD163"/>
    <mergeCell ref="AE163:AJ163"/>
    <mergeCell ref="B164:AD164"/>
    <mergeCell ref="AE164:AJ164"/>
    <mergeCell ref="B167:AD167"/>
    <mergeCell ref="AE167:AJ167"/>
    <mergeCell ref="B160:AD160"/>
    <mergeCell ref="AE160:AJ160"/>
    <mergeCell ref="B161:AD161"/>
    <mergeCell ref="AE161:AJ161"/>
    <mergeCell ref="B162:AD162"/>
    <mergeCell ref="AE162:AJ162"/>
    <mergeCell ref="B157:AD157"/>
    <mergeCell ref="AE157:AJ157"/>
    <mergeCell ref="B158:AD158"/>
    <mergeCell ref="AE158:AJ158"/>
    <mergeCell ref="B159:AD159"/>
    <mergeCell ref="AE159:AJ159"/>
    <mergeCell ref="B174:AD174"/>
    <mergeCell ref="AE174:AJ174"/>
    <mergeCell ref="B175:AD175"/>
    <mergeCell ref="AE175:AJ175"/>
    <mergeCell ref="B176:AD176"/>
    <mergeCell ref="AE176:AJ176"/>
    <mergeCell ref="B171:AD171"/>
    <mergeCell ref="AE171:AJ171"/>
    <mergeCell ref="B172:AD172"/>
    <mergeCell ref="AE172:AJ172"/>
    <mergeCell ref="B173:AD173"/>
    <mergeCell ref="AE173:AJ173"/>
    <mergeCell ref="B168:AD168"/>
    <mergeCell ref="AE168:AJ168"/>
    <mergeCell ref="B169:AD169"/>
    <mergeCell ref="AE169:AJ169"/>
    <mergeCell ref="B170:AD170"/>
    <mergeCell ref="AE170:AJ170"/>
    <mergeCell ref="B185:AD185"/>
    <mergeCell ref="AE185:AJ185"/>
    <mergeCell ref="B186:AD186"/>
    <mergeCell ref="AE186:AJ186"/>
    <mergeCell ref="B187:AD187"/>
    <mergeCell ref="AE187:AJ187"/>
    <mergeCell ref="B182:AD182"/>
    <mergeCell ref="AE182:AJ182"/>
    <mergeCell ref="B183:AD183"/>
    <mergeCell ref="AE183:AJ183"/>
    <mergeCell ref="B184:AD184"/>
    <mergeCell ref="AE184:AJ184"/>
    <mergeCell ref="B177:AD177"/>
    <mergeCell ref="AE177:AJ177"/>
    <mergeCell ref="B180:AD180"/>
    <mergeCell ref="AE180:AJ180"/>
    <mergeCell ref="B181:AD181"/>
    <mergeCell ref="AE181:AJ181"/>
    <mergeCell ref="B196:AD196"/>
    <mergeCell ref="AE196:AJ196"/>
    <mergeCell ref="B197:AD197"/>
    <mergeCell ref="AE197:AJ197"/>
    <mergeCell ref="B198:AD198"/>
    <mergeCell ref="AE198:AJ198"/>
    <mergeCell ref="B193:AD193"/>
    <mergeCell ref="AE193:AJ193"/>
    <mergeCell ref="B194:AD194"/>
    <mergeCell ref="AE194:AJ194"/>
    <mergeCell ref="B195:AD195"/>
    <mergeCell ref="AE195:AJ195"/>
    <mergeCell ref="B188:AD188"/>
    <mergeCell ref="AE188:AJ188"/>
    <mergeCell ref="B189:AD189"/>
    <mergeCell ref="AE189:AJ189"/>
    <mergeCell ref="B190:AD190"/>
    <mergeCell ref="AE190:AJ190"/>
    <mergeCell ref="B207:AD207"/>
    <mergeCell ref="AE207:AJ207"/>
    <mergeCell ref="B208:AD208"/>
    <mergeCell ref="AE208:AJ208"/>
    <mergeCell ref="B209:AD209"/>
    <mergeCell ref="AE209:AJ209"/>
    <mergeCell ref="B202:AD202"/>
    <mergeCell ref="AE202:AJ202"/>
    <mergeCell ref="B203:AD203"/>
    <mergeCell ref="AE203:AJ203"/>
    <mergeCell ref="B206:AD206"/>
    <mergeCell ref="AE206:AJ206"/>
    <mergeCell ref="B199:AD199"/>
    <mergeCell ref="AE199:AJ199"/>
    <mergeCell ref="B200:AD200"/>
    <mergeCell ref="AE200:AJ200"/>
    <mergeCell ref="B201:AD201"/>
    <mergeCell ref="AE201:AJ201"/>
    <mergeCell ref="B216:AD216"/>
    <mergeCell ref="AE216:AJ216"/>
    <mergeCell ref="B219:AD219"/>
    <mergeCell ref="AE219:AJ219"/>
    <mergeCell ref="B220:AD220"/>
    <mergeCell ref="AE220:AJ220"/>
    <mergeCell ref="B213:AD213"/>
    <mergeCell ref="AE213:AJ213"/>
    <mergeCell ref="B214:AD214"/>
    <mergeCell ref="AE214:AJ214"/>
    <mergeCell ref="B215:AD215"/>
    <mergeCell ref="AE215:AJ215"/>
    <mergeCell ref="B210:AD210"/>
    <mergeCell ref="AE210:AJ210"/>
    <mergeCell ref="B211:AD211"/>
    <mergeCell ref="AE211:AJ211"/>
    <mergeCell ref="B212:AD212"/>
    <mergeCell ref="AE212:AJ212"/>
    <mergeCell ref="B227:AD227"/>
    <mergeCell ref="AE227:AJ227"/>
    <mergeCell ref="B228:AD228"/>
    <mergeCell ref="AE228:AJ228"/>
    <mergeCell ref="B229:AD229"/>
    <mergeCell ref="AE229:AJ229"/>
    <mergeCell ref="B224:AD224"/>
    <mergeCell ref="AE224:AJ224"/>
    <mergeCell ref="B225:AD225"/>
    <mergeCell ref="AE225:AJ225"/>
    <mergeCell ref="B226:AD226"/>
    <mergeCell ref="AE226:AJ226"/>
    <mergeCell ref="B221:AD221"/>
    <mergeCell ref="AE221:AJ221"/>
    <mergeCell ref="B222:AD222"/>
    <mergeCell ref="AE222:AJ222"/>
    <mergeCell ref="B223:AD223"/>
    <mergeCell ref="AE223:AJ223"/>
    <mergeCell ref="B238:AD238"/>
    <mergeCell ref="AE238:AJ238"/>
    <mergeCell ref="B239:AD239"/>
    <mergeCell ref="AE239:AJ239"/>
    <mergeCell ref="B240:AD240"/>
    <mergeCell ref="AE240:AJ240"/>
    <mergeCell ref="B235:AD235"/>
    <mergeCell ref="AE235:AJ235"/>
    <mergeCell ref="B236:AD236"/>
    <mergeCell ref="AE236:AJ236"/>
    <mergeCell ref="B237:AD237"/>
    <mergeCell ref="AE237:AJ237"/>
    <mergeCell ref="B232:AD232"/>
    <mergeCell ref="AE232:AJ232"/>
    <mergeCell ref="B233:AD233"/>
    <mergeCell ref="AE233:AJ233"/>
    <mergeCell ref="B234:AD234"/>
    <mergeCell ref="AE234:AJ234"/>
    <mergeCell ref="B249:AD249"/>
    <mergeCell ref="AE249:AJ249"/>
    <mergeCell ref="B250:AD250"/>
    <mergeCell ref="AE250:AJ250"/>
    <mergeCell ref="B251:AD251"/>
    <mergeCell ref="AE251:AJ251"/>
    <mergeCell ref="B246:AD246"/>
    <mergeCell ref="AE246:AJ246"/>
    <mergeCell ref="B247:AD247"/>
    <mergeCell ref="AE247:AJ247"/>
    <mergeCell ref="B248:AD248"/>
    <mergeCell ref="AE248:AJ248"/>
    <mergeCell ref="B241:AD241"/>
    <mergeCell ref="AE241:AJ241"/>
    <mergeCell ref="B242:AD242"/>
    <mergeCell ref="AE242:AJ242"/>
    <mergeCell ref="B245:AD245"/>
    <mergeCell ref="AE245:AJ245"/>
    <mergeCell ref="B260:AD260"/>
    <mergeCell ref="AE260:AJ260"/>
    <mergeCell ref="B261:AD261"/>
    <mergeCell ref="AE261:AJ261"/>
    <mergeCell ref="B262:AD262"/>
    <mergeCell ref="AE262:AJ262"/>
    <mergeCell ref="B255:AD255"/>
    <mergeCell ref="AE255:AJ255"/>
    <mergeCell ref="B258:AD258"/>
    <mergeCell ref="AE258:AJ258"/>
    <mergeCell ref="B259:AD259"/>
    <mergeCell ref="AE259:AJ259"/>
    <mergeCell ref="B252:AD252"/>
    <mergeCell ref="AE252:AJ252"/>
    <mergeCell ref="B253:AD253"/>
    <mergeCell ref="AE253:AJ253"/>
    <mergeCell ref="B254:AD254"/>
    <mergeCell ref="AE254:AJ254"/>
    <mergeCell ref="B271:AD271"/>
    <mergeCell ref="AE271:AJ271"/>
    <mergeCell ref="B272:AD272"/>
    <mergeCell ref="AE272:AJ272"/>
    <mergeCell ref="B273:AD273"/>
    <mergeCell ref="AE273:AJ273"/>
    <mergeCell ref="B266:AD266"/>
    <mergeCell ref="AE266:AJ266"/>
    <mergeCell ref="B267:AD267"/>
    <mergeCell ref="AE267:AJ267"/>
    <mergeCell ref="B268:AD268"/>
    <mergeCell ref="AE268:AJ268"/>
    <mergeCell ref="B263:AD263"/>
    <mergeCell ref="AE263:AJ263"/>
    <mergeCell ref="B264:AD264"/>
    <mergeCell ref="AE264:AJ264"/>
    <mergeCell ref="B265:AD265"/>
    <mergeCell ref="AE265:AJ265"/>
    <mergeCell ref="B280:AD280"/>
    <mergeCell ref="AE280:AJ280"/>
    <mergeCell ref="B281:AD281"/>
    <mergeCell ref="AE281:AJ281"/>
    <mergeCell ref="B284:AD284"/>
    <mergeCell ref="AE284:AJ284"/>
    <mergeCell ref="B277:AD277"/>
    <mergeCell ref="AE277:AJ277"/>
    <mergeCell ref="B278:AD278"/>
    <mergeCell ref="AE278:AJ278"/>
    <mergeCell ref="B279:AD279"/>
    <mergeCell ref="AE279:AJ279"/>
    <mergeCell ref="B274:AD274"/>
    <mergeCell ref="AE274:AJ274"/>
    <mergeCell ref="B275:AD275"/>
    <mergeCell ref="AE275:AJ275"/>
    <mergeCell ref="B276:AD276"/>
    <mergeCell ref="AE276:AJ276"/>
    <mergeCell ref="B291:AD291"/>
    <mergeCell ref="AE291:AJ291"/>
    <mergeCell ref="B292:AD292"/>
    <mergeCell ref="AE292:AJ292"/>
    <mergeCell ref="B293:AD293"/>
    <mergeCell ref="AE293:AJ293"/>
    <mergeCell ref="B288:AD288"/>
    <mergeCell ref="AE288:AJ288"/>
    <mergeCell ref="B289:AD289"/>
    <mergeCell ref="AE289:AJ289"/>
    <mergeCell ref="B290:AD290"/>
    <mergeCell ref="AE290:AJ290"/>
    <mergeCell ref="B285:AD285"/>
    <mergeCell ref="AE285:AJ285"/>
    <mergeCell ref="B286:AD286"/>
    <mergeCell ref="AE286:AJ286"/>
    <mergeCell ref="B287:AD287"/>
    <mergeCell ref="AE287:AJ287"/>
    <mergeCell ref="B302:AD302"/>
    <mergeCell ref="AE302:AJ302"/>
    <mergeCell ref="B303:AD303"/>
    <mergeCell ref="AE303:AJ303"/>
    <mergeCell ref="B304:AD304"/>
    <mergeCell ref="AE304:AJ304"/>
    <mergeCell ref="B299:AD299"/>
    <mergeCell ref="AE299:AJ299"/>
    <mergeCell ref="B300:AD300"/>
    <mergeCell ref="AE300:AJ300"/>
    <mergeCell ref="B301:AD301"/>
    <mergeCell ref="AE301:AJ301"/>
    <mergeCell ref="B294:AD294"/>
    <mergeCell ref="AE294:AJ294"/>
    <mergeCell ref="B297:AD297"/>
    <mergeCell ref="AE297:AJ297"/>
    <mergeCell ref="B298:AD298"/>
    <mergeCell ref="AE298:AJ298"/>
    <mergeCell ref="B313:AD313"/>
    <mergeCell ref="AE313:AJ313"/>
    <mergeCell ref="B314:AD314"/>
    <mergeCell ref="AE314:AJ314"/>
    <mergeCell ref="B315:AD315"/>
    <mergeCell ref="AE315:AJ315"/>
    <mergeCell ref="B310:AD310"/>
    <mergeCell ref="AE310:AJ310"/>
    <mergeCell ref="B311:AD311"/>
    <mergeCell ref="AE311:AJ311"/>
    <mergeCell ref="B312:AD312"/>
    <mergeCell ref="AE312:AJ312"/>
    <mergeCell ref="B305:AD305"/>
    <mergeCell ref="AE305:AJ305"/>
    <mergeCell ref="B306:AD306"/>
    <mergeCell ref="AE306:AJ306"/>
    <mergeCell ref="B307:AD307"/>
    <mergeCell ref="AE307:AJ307"/>
    <mergeCell ref="B324:AD324"/>
    <mergeCell ref="AE324:AJ324"/>
    <mergeCell ref="B325:AD325"/>
    <mergeCell ref="AE325:AJ325"/>
    <mergeCell ref="B326:AD326"/>
    <mergeCell ref="AE326:AJ326"/>
    <mergeCell ref="B319:AD319"/>
    <mergeCell ref="AE319:AJ319"/>
    <mergeCell ref="B320:AD320"/>
    <mergeCell ref="AE320:AJ320"/>
    <mergeCell ref="B323:AD323"/>
    <mergeCell ref="AE323:AJ323"/>
    <mergeCell ref="B316:AD316"/>
    <mergeCell ref="AE316:AJ316"/>
    <mergeCell ref="B317:AD317"/>
    <mergeCell ref="AE317:AJ317"/>
    <mergeCell ref="B318:AD318"/>
    <mergeCell ref="AE318:AJ318"/>
    <mergeCell ref="B333:AD333"/>
    <mergeCell ref="AE333:AJ333"/>
    <mergeCell ref="B336:AD336"/>
    <mergeCell ref="AE336:AJ336"/>
    <mergeCell ref="B337:AD337"/>
    <mergeCell ref="AE337:AJ337"/>
    <mergeCell ref="B330:AD330"/>
    <mergeCell ref="AE330:AJ330"/>
    <mergeCell ref="B331:AD331"/>
    <mergeCell ref="AE331:AJ331"/>
    <mergeCell ref="B332:AD332"/>
    <mergeCell ref="AE332:AJ332"/>
    <mergeCell ref="B327:AD327"/>
    <mergeCell ref="AE327:AJ327"/>
    <mergeCell ref="B328:AD328"/>
    <mergeCell ref="AE328:AJ328"/>
    <mergeCell ref="B329:AD329"/>
    <mergeCell ref="AE329:AJ329"/>
    <mergeCell ref="B344:AD344"/>
    <mergeCell ref="AE344:AJ344"/>
    <mergeCell ref="B345:AD345"/>
    <mergeCell ref="AE345:AJ345"/>
    <mergeCell ref="B346:AD346"/>
    <mergeCell ref="AE346:AJ346"/>
    <mergeCell ref="B341:AD341"/>
    <mergeCell ref="AE341:AJ341"/>
    <mergeCell ref="B342:AD342"/>
    <mergeCell ref="AE342:AJ342"/>
    <mergeCell ref="B343:AD343"/>
    <mergeCell ref="AE343:AJ343"/>
    <mergeCell ref="B338:AD338"/>
    <mergeCell ref="AE338:AJ338"/>
    <mergeCell ref="B339:AD339"/>
    <mergeCell ref="AE339:AJ339"/>
    <mergeCell ref="B340:AD340"/>
    <mergeCell ref="AE340:AJ340"/>
    <mergeCell ref="B355:AD355"/>
    <mergeCell ref="AE355:AJ355"/>
    <mergeCell ref="B356:AD356"/>
    <mergeCell ref="AE356:AJ356"/>
    <mergeCell ref="B357:AD357"/>
    <mergeCell ref="AE357:AJ357"/>
    <mergeCell ref="B352:AD352"/>
    <mergeCell ref="AE352:AJ352"/>
    <mergeCell ref="B353:AD353"/>
    <mergeCell ref="AE353:AJ353"/>
    <mergeCell ref="B354:AD354"/>
    <mergeCell ref="AE354:AJ354"/>
    <mergeCell ref="B349:AD349"/>
    <mergeCell ref="AE349:AJ349"/>
    <mergeCell ref="B350:AD350"/>
    <mergeCell ref="AE350:AJ350"/>
    <mergeCell ref="B351:AD351"/>
    <mergeCell ref="AE351:AJ351"/>
    <mergeCell ref="B366:AD366"/>
    <mergeCell ref="AE366:AJ366"/>
    <mergeCell ref="B367:AD367"/>
    <mergeCell ref="AE367:AJ367"/>
    <mergeCell ref="B368:AD368"/>
    <mergeCell ref="AE368:AJ368"/>
    <mergeCell ref="B363:AD363"/>
    <mergeCell ref="AE363:AJ363"/>
    <mergeCell ref="B364:AD364"/>
    <mergeCell ref="AE364:AJ364"/>
    <mergeCell ref="B365:AD365"/>
    <mergeCell ref="AE365:AJ365"/>
    <mergeCell ref="B358:AD358"/>
    <mergeCell ref="AE358:AJ358"/>
    <mergeCell ref="B359:AD359"/>
    <mergeCell ref="AE359:AJ359"/>
    <mergeCell ref="B362:AD362"/>
    <mergeCell ref="AE362:AJ362"/>
    <mergeCell ref="B377:AD377"/>
    <mergeCell ref="AE377:AJ377"/>
    <mergeCell ref="B378:AD378"/>
    <mergeCell ref="AE378:AJ378"/>
    <mergeCell ref="B379:AD379"/>
    <mergeCell ref="AE379:AJ379"/>
    <mergeCell ref="B372:AD372"/>
    <mergeCell ref="AE372:AJ372"/>
    <mergeCell ref="B375:AD375"/>
    <mergeCell ref="AE375:AJ375"/>
    <mergeCell ref="B376:AD376"/>
    <mergeCell ref="AE376:AJ376"/>
    <mergeCell ref="B369:AD369"/>
    <mergeCell ref="AE369:AJ369"/>
    <mergeCell ref="B370:AD370"/>
    <mergeCell ref="AE370:AJ370"/>
    <mergeCell ref="B371:AD371"/>
    <mergeCell ref="AE371:AJ371"/>
    <mergeCell ref="B388:AD388"/>
    <mergeCell ref="AE388:AJ388"/>
    <mergeCell ref="B389:AD389"/>
    <mergeCell ref="AE389:AJ389"/>
    <mergeCell ref="B390:AD390"/>
    <mergeCell ref="AE390:AJ390"/>
    <mergeCell ref="B383:AD383"/>
    <mergeCell ref="AE383:AJ383"/>
    <mergeCell ref="B384:AD384"/>
    <mergeCell ref="AE384:AJ384"/>
    <mergeCell ref="B385:AD385"/>
    <mergeCell ref="AE385:AJ385"/>
    <mergeCell ref="B380:AD380"/>
    <mergeCell ref="AE380:AJ380"/>
    <mergeCell ref="B381:AD381"/>
    <mergeCell ref="AE381:AJ381"/>
    <mergeCell ref="B382:AD382"/>
    <mergeCell ref="AE382:AJ382"/>
    <mergeCell ref="B397:AD397"/>
    <mergeCell ref="AE397:AJ397"/>
    <mergeCell ref="B398:AD398"/>
    <mergeCell ref="AE398:AJ398"/>
    <mergeCell ref="B401:AD401"/>
    <mergeCell ref="AE401:AJ401"/>
    <mergeCell ref="B394:AD394"/>
    <mergeCell ref="AE394:AJ394"/>
    <mergeCell ref="B395:AD395"/>
    <mergeCell ref="AE395:AJ395"/>
    <mergeCell ref="B396:AD396"/>
    <mergeCell ref="AE396:AJ396"/>
    <mergeCell ref="B391:AD391"/>
    <mergeCell ref="AE391:AJ391"/>
    <mergeCell ref="B392:AD392"/>
    <mergeCell ref="AE392:AJ392"/>
    <mergeCell ref="B393:AD393"/>
    <mergeCell ref="AE393:AJ393"/>
    <mergeCell ref="B408:AD408"/>
    <mergeCell ref="AE408:AJ408"/>
    <mergeCell ref="B409:AD409"/>
    <mergeCell ref="AE409:AJ409"/>
    <mergeCell ref="B410:AD410"/>
    <mergeCell ref="AE410:AJ410"/>
    <mergeCell ref="B405:AD405"/>
    <mergeCell ref="AE405:AJ405"/>
    <mergeCell ref="B406:AD406"/>
    <mergeCell ref="AE406:AJ406"/>
    <mergeCell ref="B407:AD407"/>
    <mergeCell ref="AE407:AJ407"/>
    <mergeCell ref="B402:AD402"/>
    <mergeCell ref="AE402:AJ402"/>
    <mergeCell ref="B403:AD403"/>
    <mergeCell ref="AE403:AJ403"/>
    <mergeCell ref="B404:AD404"/>
    <mergeCell ref="AE404:AJ404"/>
    <mergeCell ref="B419:AD419"/>
    <mergeCell ref="AE419:AJ419"/>
    <mergeCell ref="B420:AD420"/>
    <mergeCell ref="AE420:AJ420"/>
    <mergeCell ref="B421:AD421"/>
    <mergeCell ref="AE421:AJ421"/>
    <mergeCell ref="B416:AD416"/>
    <mergeCell ref="AE416:AJ416"/>
    <mergeCell ref="B417:AD417"/>
    <mergeCell ref="AE417:AJ417"/>
    <mergeCell ref="B418:AD418"/>
    <mergeCell ref="AE418:AJ418"/>
    <mergeCell ref="B411:AD411"/>
    <mergeCell ref="AE411:AJ411"/>
    <mergeCell ref="B414:AD414"/>
    <mergeCell ref="AE414:AJ414"/>
    <mergeCell ref="B415:AD415"/>
    <mergeCell ref="AE415:AJ415"/>
    <mergeCell ref="B430:AD430"/>
    <mergeCell ref="AE430:AJ430"/>
    <mergeCell ref="B431:AD431"/>
    <mergeCell ref="AE431:AJ431"/>
    <mergeCell ref="B432:AD432"/>
    <mergeCell ref="AE432:AJ432"/>
    <mergeCell ref="B427:AD427"/>
    <mergeCell ref="AE427:AJ427"/>
    <mergeCell ref="B428:AD428"/>
    <mergeCell ref="AE428:AJ428"/>
    <mergeCell ref="B429:AD429"/>
    <mergeCell ref="AE429:AJ429"/>
    <mergeCell ref="B422:AD422"/>
    <mergeCell ref="AE422:AJ422"/>
    <mergeCell ref="B423:AD423"/>
    <mergeCell ref="AE423:AJ423"/>
    <mergeCell ref="B424:AD424"/>
    <mergeCell ref="AE424:AJ424"/>
    <mergeCell ref="B441:AD441"/>
    <mergeCell ref="AE441:AJ441"/>
    <mergeCell ref="B442:AD442"/>
    <mergeCell ref="AE442:AJ442"/>
    <mergeCell ref="B443:AD443"/>
    <mergeCell ref="AE443:AJ443"/>
    <mergeCell ref="B436:AD436"/>
    <mergeCell ref="AE436:AJ436"/>
    <mergeCell ref="B437:AD437"/>
    <mergeCell ref="AE437:AJ437"/>
    <mergeCell ref="B440:AD440"/>
    <mergeCell ref="AE440:AJ440"/>
    <mergeCell ref="B433:AD433"/>
    <mergeCell ref="AE433:AJ433"/>
    <mergeCell ref="B434:AD434"/>
    <mergeCell ref="AE434:AJ434"/>
    <mergeCell ref="B435:AD435"/>
    <mergeCell ref="AE435:AJ435"/>
    <mergeCell ref="B466:AD473"/>
    <mergeCell ref="AE466:AJ473"/>
    <mergeCell ref="B465:AD465"/>
    <mergeCell ref="AE465:AJ465"/>
    <mergeCell ref="B455:AD462"/>
    <mergeCell ref="AE455:AJ462"/>
    <mergeCell ref="B450:AD450"/>
    <mergeCell ref="AE450:AJ450"/>
    <mergeCell ref="B454:AD454"/>
    <mergeCell ref="AE454:AJ454"/>
    <mergeCell ref="B447:AD447"/>
    <mergeCell ref="AE447:AJ447"/>
    <mergeCell ref="B448:AD448"/>
    <mergeCell ref="AE448:AJ448"/>
    <mergeCell ref="B449:AD449"/>
    <mergeCell ref="AE449:AJ449"/>
    <mergeCell ref="B444:AD444"/>
    <mergeCell ref="AE444:AJ444"/>
    <mergeCell ref="B445:AD445"/>
    <mergeCell ref="AE445:AJ445"/>
    <mergeCell ref="B446:AD446"/>
    <mergeCell ref="AE446:AJ446"/>
    <mergeCell ref="B482:AD482"/>
    <mergeCell ref="AE482:AJ482"/>
    <mergeCell ref="B483:AD483"/>
    <mergeCell ref="AE483:AJ483"/>
    <mergeCell ref="B481:AD481"/>
    <mergeCell ref="AE481:AJ481"/>
    <mergeCell ref="B478:AD478"/>
    <mergeCell ref="AE478:AJ478"/>
    <mergeCell ref="B479:AD479"/>
    <mergeCell ref="AE479:AJ479"/>
    <mergeCell ref="B480:AD480"/>
    <mergeCell ref="AE480:AJ480"/>
    <mergeCell ref="B475:AD475"/>
    <mergeCell ref="AE475:AJ475"/>
    <mergeCell ref="B476:AD476"/>
    <mergeCell ref="AE476:AJ476"/>
    <mergeCell ref="B477:AD477"/>
    <mergeCell ref="AE477:AJ477"/>
    <mergeCell ref="B492:AD492"/>
    <mergeCell ref="AE492:AJ492"/>
    <mergeCell ref="B493:AD493"/>
    <mergeCell ref="AE493:AJ493"/>
    <mergeCell ref="B494:AD494"/>
    <mergeCell ref="AE494:AJ494"/>
    <mergeCell ref="B487:AD487"/>
    <mergeCell ref="AE487:AJ487"/>
    <mergeCell ref="B488:AD488"/>
    <mergeCell ref="AE488:AJ488"/>
    <mergeCell ref="B489:AD489"/>
    <mergeCell ref="AE489:AJ489"/>
    <mergeCell ref="B484:AD484"/>
    <mergeCell ref="AE484:AJ484"/>
    <mergeCell ref="B485:AD485"/>
    <mergeCell ref="AE485:AJ485"/>
    <mergeCell ref="B486:AD486"/>
    <mergeCell ref="AE486:AJ486"/>
    <mergeCell ref="B501:AD501"/>
    <mergeCell ref="AE501:AJ501"/>
    <mergeCell ref="B502:AD502"/>
    <mergeCell ref="AE502:AJ502"/>
    <mergeCell ref="B505:AD505"/>
    <mergeCell ref="AE505:AJ505"/>
    <mergeCell ref="B498:AD498"/>
    <mergeCell ref="AE498:AJ498"/>
    <mergeCell ref="B499:AD499"/>
    <mergeCell ref="AE499:AJ499"/>
    <mergeCell ref="B500:AD500"/>
    <mergeCell ref="AE500:AJ500"/>
    <mergeCell ref="B495:AD495"/>
    <mergeCell ref="AE495:AJ495"/>
    <mergeCell ref="B496:AD496"/>
    <mergeCell ref="AE496:AJ496"/>
    <mergeCell ref="B497:AD497"/>
    <mergeCell ref="AE497:AJ497"/>
    <mergeCell ref="B512:AD512"/>
    <mergeCell ref="AE512:AJ512"/>
    <mergeCell ref="B513:AD513"/>
    <mergeCell ref="AE513:AJ513"/>
    <mergeCell ref="B514:AD514"/>
    <mergeCell ref="AE514:AJ514"/>
    <mergeCell ref="B509:AD509"/>
    <mergeCell ref="AE509:AJ509"/>
    <mergeCell ref="B510:AD510"/>
    <mergeCell ref="AE510:AJ510"/>
    <mergeCell ref="B511:AD511"/>
    <mergeCell ref="AE511:AJ511"/>
    <mergeCell ref="B506:AD506"/>
    <mergeCell ref="AE506:AJ506"/>
    <mergeCell ref="B507:AD507"/>
    <mergeCell ref="AE507:AJ507"/>
    <mergeCell ref="B508:AD508"/>
    <mergeCell ref="AE508:AJ508"/>
    <mergeCell ref="B523:AD523"/>
    <mergeCell ref="AE523:AJ523"/>
    <mergeCell ref="B524:AD524"/>
    <mergeCell ref="AE524:AJ524"/>
    <mergeCell ref="B525:AD525"/>
    <mergeCell ref="AE525:AJ525"/>
    <mergeCell ref="B520:AD520"/>
    <mergeCell ref="AE520:AJ520"/>
    <mergeCell ref="B521:AD521"/>
    <mergeCell ref="AE521:AJ521"/>
    <mergeCell ref="B522:AD522"/>
    <mergeCell ref="AE522:AJ522"/>
    <mergeCell ref="B515:AD515"/>
    <mergeCell ref="AE515:AJ515"/>
    <mergeCell ref="B518:AD518"/>
    <mergeCell ref="AE518:AJ518"/>
    <mergeCell ref="B519:AD519"/>
    <mergeCell ref="AE519:AJ519"/>
    <mergeCell ref="B534:AD534"/>
    <mergeCell ref="AE534:AJ534"/>
    <mergeCell ref="B535:AD535"/>
    <mergeCell ref="AE535:AJ535"/>
    <mergeCell ref="B536:AD536"/>
    <mergeCell ref="AE536:AJ536"/>
    <mergeCell ref="B531:AD531"/>
    <mergeCell ref="AE531:AJ531"/>
    <mergeCell ref="B532:AD532"/>
    <mergeCell ref="AE532:AJ532"/>
    <mergeCell ref="B533:AD533"/>
    <mergeCell ref="AE533:AJ533"/>
    <mergeCell ref="B526:AD526"/>
    <mergeCell ref="AE526:AJ526"/>
    <mergeCell ref="B527:AD527"/>
    <mergeCell ref="AE527:AJ527"/>
    <mergeCell ref="B528:AD528"/>
    <mergeCell ref="AE528:AJ528"/>
    <mergeCell ref="B545:AD545"/>
    <mergeCell ref="AE545:AJ545"/>
    <mergeCell ref="B546:AD546"/>
    <mergeCell ref="AE546:AJ546"/>
    <mergeCell ref="B547:AD547"/>
    <mergeCell ref="AE547:AJ547"/>
    <mergeCell ref="B540:AD540"/>
    <mergeCell ref="AE540:AJ540"/>
    <mergeCell ref="B541:AD541"/>
    <mergeCell ref="AE541:AJ541"/>
    <mergeCell ref="B544:AD544"/>
    <mergeCell ref="AE544:AJ544"/>
    <mergeCell ref="B537:AD537"/>
    <mergeCell ref="AE537:AJ537"/>
    <mergeCell ref="B538:AD538"/>
    <mergeCell ref="AE538:AJ538"/>
    <mergeCell ref="B539:AD539"/>
    <mergeCell ref="AE539:AJ539"/>
    <mergeCell ref="B554:AD554"/>
    <mergeCell ref="AE554:AJ554"/>
    <mergeCell ref="B557:AD557"/>
    <mergeCell ref="AE557:AJ557"/>
    <mergeCell ref="B558:AD558"/>
    <mergeCell ref="AE558:AJ558"/>
    <mergeCell ref="B551:AD551"/>
    <mergeCell ref="AE551:AJ551"/>
    <mergeCell ref="B552:AD552"/>
    <mergeCell ref="AE552:AJ552"/>
    <mergeCell ref="B553:AD553"/>
    <mergeCell ref="AE553:AJ553"/>
    <mergeCell ref="B548:AD548"/>
    <mergeCell ref="AE548:AJ548"/>
    <mergeCell ref="B549:AD549"/>
    <mergeCell ref="AE549:AJ549"/>
    <mergeCell ref="B550:AD550"/>
    <mergeCell ref="AE550:AJ550"/>
    <mergeCell ref="B565:AD565"/>
    <mergeCell ref="AE565:AJ565"/>
    <mergeCell ref="B566:AD566"/>
    <mergeCell ref="AE566:AJ566"/>
    <mergeCell ref="B567:AD567"/>
    <mergeCell ref="AE567:AJ567"/>
    <mergeCell ref="B562:AD562"/>
    <mergeCell ref="AE562:AJ562"/>
    <mergeCell ref="B563:AD563"/>
    <mergeCell ref="AE563:AJ563"/>
    <mergeCell ref="B564:AD564"/>
    <mergeCell ref="AE564:AJ564"/>
    <mergeCell ref="B559:AD559"/>
    <mergeCell ref="AE559:AJ559"/>
    <mergeCell ref="B560:AD560"/>
    <mergeCell ref="AE560:AJ560"/>
    <mergeCell ref="B561:AD561"/>
    <mergeCell ref="AE561:AJ561"/>
    <mergeCell ref="B576:AD576"/>
    <mergeCell ref="AE576:AJ576"/>
    <mergeCell ref="B577:AD577"/>
    <mergeCell ref="AE577:AJ577"/>
    <mergeCell ref="B578:AD578"/>
    <mergeCell ref="AE578:AJ578"/>
    <mergeCell ref="B573:AD573"/>
    <mergeCell ref="AE573:AJ573"/>
    <mergeCell ref="B574:AD574"/>
    <mergeCell ref="AE574:AJ574"/>
    <mergeCell ref="B575:AD575"/>
    <mergeCell ref="AE575:AJ575"/>
    <mergeCell ref="B570:AD570"/>
    <mergeCell ref="AE570:AJ570"/>
    <mergeCell ref="B571:AD571"/>
    <mergeCell ref="AE571:AJ571"/>
    <mergeCell ref="B572:AD572"/>
    <mergeCell ref="AE572:AJ572"/>
    <mergeCell ref="B587:AD587"/>
    <mergeCell ref="AE587:AJ587"/>
    <mergeCell ref="B588:AD588"/>
    <mergeCell ref="AE588:AJ588"/>
    <mergeCell ref="B589:AD589"/>
    <mergeCell ref="AE589:AJ589"/>
    <mergeCell ref="B584:AD584"/>
    <mergeCell ref="AE584:AJ584"/>
    <mergeCell ref="B585:AD585"/>
    <mergeCell ref="AE585:AJ585"/>
    <mergeCell ref="B586:AD586"/>
    <mergeCell ref="AE586:AJ586"/>
    <mergeCell ref="B579:AD579"/>
    <mergeCell ref="AE579:AJ579"/>
    <mergeCell ref="B580:AD580"/>
    <mergeCell ref="AE580:AJ580"/>
    <mergeCell ref="B583:AD583"/>
    <mergeCell ref="AE583:AJ583"/>
    <mergeCell ref="B598:AD598"/>
    <mergeCell ref="AE598:AJ598"/>
    <mergeCell ref="B599:AD599"/>
    <mergeCell ref="AE599:AJ599"/>
    <mergeCell ref="B600:AD600"/>
    <mergeCell ref="AE600:AJ600"/>
    <mergeCell ref="B593:AD593"/>
    <mergeCell ref="AE593:AJ593"/>
    <mergeCell ref="B596:AD596"/>
    <mergeCell ref="AE596:AJ596"/>
    <mergeCell ref="B597:AD597"/>
    <mergeCell ref="AE597:AJ597"/>
    <mergeCell ref="B590:AD590"/>
    <mergeCell ref="AE590:AJ590"/>
    <mergeCell ref="B591:AD591"/>
    <mergeCell ref="AE591:AJ591"/>
    <mergeCell ref="B592:AD592"/>
    <mergeCell ref="AE592:AJ592"/>
    <mergeCell ref="B609:AD609"/>
    <mergeCell ref="AE609:AJ609"/>
    <mergeCell ref="B610:AD610"/>
    <mergeCell ref="AE610:AJ610"/>
    <mergeCell ref="B611:AD611"/>
    <mergeCell ref="AE611:AJ611"/>
    <mergeCell ref="B604:AD604"/>
    <mergeCell ref="AE604:AJ604"/>
    <mergeCell ref="B605:AD605"/>
    <mergeCell ref="AE605:AJ605"/>
    <mergeCell ref="B606:AD606"/>
    <mergeCell ref="AE606:AJ606"/>
    <mergeCell ref="B601:AD601"/>
    <mergeCell ref="AE601:AJ601"/>
    <mergeCell ref="B602:AD602"/>
    <mergeCell ref="AE602:AJ602"/>
    <mergeCell ref="B603:AD603"/>
    <mergeCell ref="AE603:AJ603"/>
    <mergeCell ref="B618:AD618"/>
    <mergeCell ref="AE618:AJ618"/>
    <mergeCell ref="B619:AD619"/>
    <mergeCell ref="AE619:AJ619"/>
    <mergeCell ref="B622:AD622"/>
    <mergeCell ref="AE622:AJ622"/>
    <mergeCell ref="B615:AD615"/>
    <mergeCell ref="AE615:AJ615"/>
    <mergeCell ref="B616:AD616"/>
    <mergeCell ref="AE616:AJ616"/>
    <mergeCell ref="B617:AD617"/>
    <mergeCell ref="AE617:AJ617"/>
    <mergeCell ref="B612:AD612"/>
    <mergeCell ref="AE612:AJ612"/>
    <mergeCell ref="B613:AD613"/>
    <mergeCell ref="AE613:AJ613"/>
    <mergeCell ref="B614:AD614"/>
    <mergeCell ref="AE614:AJ614"/>
    <mergeCell ref="B629:AD629"/>
    <mergeCell ref="AE629:AJ629"/>
    <mergeCell ref="B630:AD630"/>
    <mergeCell ref="AE630:AJ630"/>
    <mergeCell ref="B631:AD631"/>
    <mergeCell ref="AE631:AJ631"/>
    <mergeCell ref="B626:AD626"/>
    <mergeCell ref="AE626:AJ626"/>
    <mergeCell ref="B627:AD627"/>
    <mergeCell ref="AE627:AJ627"/>
    <mergeCell ref="B628:AD628"/>
    <mergeCell ref="AE628:AJ628"/>
    <mergeCell ref="B623:AD623"/>
    <mergeCell ref="AE623:AJ623"/>
    <mergeCell ref="B624:AD624"/>
    <mergeCell ref="AE624:AJ624"/>
    <mergeCell ref="B625:AD625"/>
    <mergeCell ref="AE625:AJ625"/>
    <mergeCell ref="B640:AD640"/>
    <mergeCell ref="AE640:AJ640"/>
    <mergeCell ref="B641:AD641"/>
    <mergeCell ref="AE641:AJ641"/>
    <mergeCell ref="B642:AD642"/>
    <mergeCell ref="AE642:AJ642"/>
    <mergeCell ref="B637:AD637"/>
    <mergeCell ref="AE637:AJ637"/>
    <mergeCell ref="B638:AD638"/>
    <mergeCell ref="AE638:AJ638"/>
    <mergeCell ref="B639:AD639"/>
    <mergeCell ref="AE639:AJ639"/>
    <mergeCell ref="B632:AD632"/>
    <mergeCell ref="AE632:AJ632"/>
    <mergeCell ref="B635:AD635"/>
    <mergeCell ref="AE635:AJ635"/>
    <mergeCell ref="B636:AD636"/>
    <mergeCell ref="AE636:AJ636"/>
    <mergeCell ref="B651:AD651"/>
    <mergeCell ref="AE651:AJ651"/>
    <mergeCell ref="B652:AD652"/>
    <mergeCell ref="AE652:AJ652"/>
    <mergeCell ref="B653:AD653"/>
    <mergeCell ref="AE653:AJ653"/>
    <mergeCell ref="B648:AD648"/>
    <mergeCell ref="AE648:AJ648"/>
    <mergeCell ref="B649:AD649"/>
    <mergeCell ref="AE649:AJ649"/>
    <mergeCell ref="B650:AD650"/>
    <mergeCell ref="AE650:AJ650"/>
    <mergeCell ref="B643:AD643"/>
    <mergeCell ref="AE643:AJ643"/>
    <mergeCell ref="B644:AD644"/>
    <mergeCell ref="AE644:AJ644"/>
    <mergeCell ref="B645:AD645"/>
    <mergeCell ref="AE645:AJ645"/>
    <mergeCell ref="B662:AD662"/>
    <mergeCell ref="AE662:AJ662"/>
    <mergeCell ref="B663:AD663"/>
    <mergeCell ref="AE663:AJ663"/>
    <mergeCell ref="B664:AD664"/>
    <mergeCell ref="AE664:AJ664"/>
    <mergeCell ref="B657:AD657"/>
    <mergeCell ref="AE657:AJ657"/>
    <mergeCell ref="B658:AD658"/>
    <mergeCell ref="AE658:AJ658"/>
    <mergeCell ref="B661:AD661"/>
    <mergeCell ref="AE661:AJ661"/>
    <mergeCell ref="B654:AD654"/>
    <mergeCell ref="AE654:AJ654"/>
    <mergeCell ref="B655:AD655"/>
    <mergeCell ref="AE655:AJ655"/>
    <mergeCell ref="B656:AD656"/>
    <mergeCell ref="AE656:AJ656"/>
    <mergeCell ref="B671:AD671"/>
    <mergeCell ref="AE671:AJ671"/>
    <mergeCell ref="B674:AD674"/>
    <mergeCell ref="AE674:AJ674"/>
    <mergeCell ref="B675:AD675"/>
    <mergeCell ref="AE675:AJ675"/>
    <mergeCell ref="B668:AD668"/>
    <mergeCell ref="AE668:AJ668"/>
    <mergeCell ref="B669:AD669"/>
    <mergeCell ref="AE669:AJ669"/>
    <mergeCell ref="B670:AD670"/>
    <mergeCell ref="AE670:AJ670"/>
    <mergeCell ref="B665:AD665"/>
    <mergeCell ref="AE665:AJ665"/>
    <mergeCell ref="B666:AD666"/>
    <mergeCell ref="AE666:AJ666"/>
    <mergeCell ref="B667:AD667"/>
    <mergeCell ref="AE667:AJ667"/>
    <mergeCell ref="B682:AD682"/>
    <mergeCell ref="AE682:AJ682"/>
    <mergeCell ref="B683:AD683"/>
    <mergeCell ref="AE683:AJ683"/>
    <mergeCell ref="B684:AD684"/>
    <mergeCell ref="AE684:AJ684"/>
    <mergeCell ref="B679:AD679"/>
    <mergeCell ref="AE679:AJ679"/>
    <mergeCell ref="B680:AD680"/>
    <mergeCell ref="AE680:AJ680"/>
    <mergeCell ref="B681:AD681"/>
    <mergeCell ref="AE681:AJ681"/>
    <mergeCell ref="B676:AD676"/>
    <mergeCell ref="AE676:AJ676"/>
    <mergeCell ref="B677:AD677"/>
    <mergeCell ref="AE677:AJ677"/>
    <mergeCell ref="B678:AD678"/>
    <mergeCell ref="AE678:AJ678"/>
    <mergeCell ref="B693:AD693"/>
    <mergeCell ref="AE693:AJ693"/>
    <mergeCell ref="B694:AD694"/>
    <mergeCell ref="AE694:AJ694"/>
    <mergeCell ref="B695:AD695"/>
    <mergeCell ref="AE695:AJ695"/>
    <mergeCell ref="B690:AD690"/>
    <mergeCell ref="AE690:AJ690"/>
    <mergeCell ref="B691:AD691"/>
    <mergeCell ref="AE691:AJ691"/>
    <mergeCell ref="B692:AD692"/>
    <mergeCell ref="AE692:AJ692"/>
    <mergeCell ref="B687:AD687"/>
    <mergeCell ref="AE687:AJ687"/>
    <mergeCell ref="B688:AD688"/>
    <mergeCell ref="AE688:AJ688"/>
    <mergeCell ref="B689:AD689"/>
    <mergeCell ref="AE689:AJ689"/>
    <mergeCell ref="B704:AD704"/>
    <mergeCell ref="AE704:AJ704"/>
    <mergeCell ref="B705:AD705"/>
    <mergeCell ref="AE705:AJ705"/>
    <mergeCell ref="B706:AD706"/>
    <mergeCell ref="AE706:AJ706"/>
    <mergeCell ref="B701:AD701"/>
    <mergeCell ref="AE701:AJ701"/>
    <mergeCell ref="B702:AD702"/>
    <mergeCell ref="AE702:AJ702"/>
    <mergeCell ref="B703:AD703"/>
    <mergeCell ref="AE703:AJ703"/>
    <mergeCell ref="B696:AD696"/>
    <mergeCell ref="AE696:AJ696"/>
    <mergeCell ref="B697:AD697"/>
    <mergeCell ref="AE697:AJ697"/>
    <mergeCell ref="B700:AD700"/>
    <mergeCell ref="AE700:AJ700"/>
    <mergeCell ref="B715:AD715"/>
    <mergeCell ref="AE715:AJ715"/>
    <mergeCell ref="B716:AD716"/>
    <mergeCell ref="AE716:AJ716"/>
    <mergeCell ref="B717:AD717"/>
    <mergeCell ref="AE717:AJ717"/>
    <mergeCell ref="B710:AD710"/>
    <mergeCell ref="AE710:AJ710"/>
    <mergeCell ref="B713:AD713"/>
    <mergeCell ref="AE713:AJ713"/>
    <mergeCell ref="B714:AD714"/>
    <mergeCell ref="AE714:AJ714"/>
    <mergeCell ref="B707:AD707"/>
    <mergeCell ref="AE707:AJ707"/>
    <mergeCell ref="B708:AD708"/>
    <mergeCell ref="AE708:AJ708"/>
    <mergeCell ref="B709:AD709"/>
    <mergeCell ref="AE709:AJ709"/>
    <mergeCell ref="B726:AD726"/>
    <mergeCell ref="AE726:AJ726"/>
    <mergeCell ref="B727:AD727"/>
    <mergeCell ref="AE727:AJ727"/>
    <mergeCell ref="B728:AD728"/>
    <mergeCell ref="AE728:AJ728"/>
    <mergeCell ref="B721:AD721"/>
    <mergeCell ref="AE721:AJ721"/>
    <mergeCell ref="B722:AD722"/>
    <mergeCell ref="AE722:AJ722"/>
    <mergeCell ref="B723:AD723"/>
    <mergeCell ref="AE723:AJ723"/>
    <mergeCell ref="B718:AD718"/>
    <mergeCell ref="AE718:AJ718"/>
    <mergeCell ref="B719:AD719"/>
    <mergeCell ref="AE719:AJ719"/>
    <mergeCell ref="B720:AD720"/>
    <mergeCell ref="AE720:AJ720"/>
    <mergeCell ref="B735:AD735"/>
    <mergeCell ref="AE735:AJ735"/>
    <mergeCell ref="B736:AD736"/>
    <mergeCell ref="AE736:AJ736"/>
    <mergeCell ref="B739:AD739"/>
    <mergeCell ref="AE739:AJ739"/>
    <mergeCell ref="B732:AD732"/>
    <mergeCell ref="AE732:AJ732"/>
    <mergeCell ref="B733:AD733"/>
    <mergeCell ref="AE733:AJ733"/>
    <mergeCell ref="B734:AD734"/>
    <mergeCell ref="AE734:AJ734"/>
    <mergeCell ref="B729:AD729"/>
    <mergeCell ref="AE729:AJ729"/>
    <mergeCell ref="B730:AD730"/>
    <mergeCell ref="AE730:AJ730"/>
    <mergeCell ref="B731:AD731"/>
    <mergeCell ref="AE731:AJ731"/>
    <mergeCell ref="B747:AD747"/>
    <mergeCell ref="AE747:AJ747"/>
    <mergeCell ref="AE754:AJ754"/>
    <mergeCell ref="B755:AD755"/>
    <mergeCell ref="AE755:AJ755"/>
    <mergeCell ref="B756:AD756"/>
    <mergeCell ref="AE756:AJ756"/>
    <mergeCell ref="B743:AD743"/>
    <mergeCell ref="AE743:AJ743"/>
    <mergeCell ref="B744:AD744"/>
    <mergeCell ref="AE744:AJ744"/>
    <mergeCell ref="B745:AD745"/>
    <mergeCell ref="AE745:AJ745"/>
    <mergeCell ref="B740:AD740"/>
    <mergeCell ref="AE740:AJ740"/>
    <mergeCell ref="B741:AD741"/>
    <mergeCell ref="AE741:AJ741"/>
    <mergeCell ref="B742:AD742"/>
    <mergeCell ref="AE742:AJ742"/>
    <mergeCell ref="AE759:AJ759"/>
    <mergeCell ref="B754:AD754"/>
    <mergeCell ref="B18:AH18"/>
    <mergeCell ref="B19:AH19"/>
    <mergeCell ref="B789:I789"/>
    <mergeCell ref="J789:AJ789"/>
    <mergeCell ref="B790:I790"/>
    <mergeCell ref="J790:AJ790"/>
    <mergeCell ref="B791:I791"/>
    <mergeCell ref="J791:AJ791"/>
    <mergeCell ref="B779:F779"/>
    <mergeCell ref="G779:AJ779"/>
    <mergeCell ref="B785:F785"/>
    <mergeCell ref="G785:AJ785"/>
    <mergeCell ref="B786:F786"/>
    <mergeCell ref="G786:AJ786"/>
    <mergeCell ref="B769:C769"/>
    <mergeCell ref="D769:R769"/>
    <mergeCell ref="S769:T769"/>
    <mergeCell ref="U769:AI769"/>
    <mergeCell ref="B778:F778"/>
    <mergeCell ref="G778:AJ778"/>
    <mergeCell ref="E772:Q772"/>
    <mergeCell ref="E773:Q773"/>
    <mergeCell ref="S771:U771"/>
    <mergeCell ref="S772:U772"/>
    <mergeCell ref="S773:U773"/>
    <mergeCell ref="V771:AI771"/>
    <mergeCell ref="V772:AI772"/>
    <mergeCell ref="V773:AI773"/>
    <mergeCell ref="B774:AI774"/>
    <mergeCell ref="B775:AI775"/>
    <mergeCell ref="B17:R17"/>
    <mergeCell ref="S17:AH17"/>
    <mergeCell ref="B792:I792"/>
    <mergeCell ref="J792:AJ792"/>
    <mergeCell ref="B749:AD749"/>
    <mergeCell ref="AE749:AJ749"/>
    <mergeCell ref="B752:AD752"/>
    <mergeCell ref="AE752:AJ752"/>
    <mergeCell ref="B753:AD753"/>
    <mergeCell ref="AE753:AJ753"/>
    <mergeCell ref="B746:AD746"/>
    <mergeCell ref="AE746:AJ746"/>
    <mergeCell ref="B768:C768"/>
    <mergeCell ref="D768:AI768"/>
    <mergeCell ref="B770:AL770"/>
    <mergeCell ref="B771:D771"/>
    <mergeCell ref="B772:D772"/>
    <mergeCell ref="B773:D773"/>
    <mergeCell ref="E771:Q771"/>
    <mergeCell ref="B748:AD748"/>
    <mergeCell ref="AE748:AJ748"/>
    <mergeCell ref="B760:AD760"/>
    <mergeCell ref="AE760:AJ760"/>
    <mergeCell ref="B761:AD761"/>
    <mergeCell ref="AE761:AJ761"/>
    <mergeCell ref="B762:AD762"/>
    <mergeCell ref="AE762:AJ762"/>
    <mergeCell ref="B757:AD757"/>
    <mergeCell ref="AE757:AJ757"/>
    <mergeCell ref="B758:AD758"/>
    <mergeCell ref="AE758:AJ758"/>
    <mergeCell ref="B759:AD759"/>
  </mergeCells>
  <phoneticPr fontId="2"/>
  <pageMargins left="0.70866141732283472" right="0.70866141732283472" top="0.74803149606299213" bottom="0.74803149606299213" header="0.31496062992125984" footer="0.31496062992125984"/>
  <pageSetup paperSize="8"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OP132"/>
  <sheetViews>
    <sheetView view="pageBreakPreview" zoomScale="70" zoomScaleNormal="85" zoomScaleSheetLayoutView="70" zoomScalePageLayoutView="25" workbookViewId="0">
      <selection activeCell="B1" sqref="B1"/>
    </sheetView>
  </sheetViews>
  <sheetFormatPr defaultColWidth="9" defaultRowHeight="25.2" customHeight="1" x14ac:dyDescent="0.2"/>
  <cols>
    <col min="1" max="1" width="6.19921875" style="1" customWidth="1"/>
    <col min="2" max="37" width="5.59765625" style="2" customWidth="1"/>
    <col min="38" max="38" width="5.59765625" style="1" customWidth="1"/>
    <col min="39" max="39" width="5.59765625" style="33" customWidth="1"/>
    <col min="40" max="400" width="5.59765625" style="1" customWidth="1"/>
    <col min="401" max="16384" width="9" style="1"/>
  </cols>
  <sheetData>
    <row r="1" spans="1:39" ht="38.25" customHeight="1" x14ac:dyDescent="0.2">
      <c r="B1" s="37" t="s">
        <v>116</v>
      </c>
      <c r="R1" s="1"/>
      <c r="S1" s="1"/>
      <c r="AM1" s="3"/>
    </row>
    <row r="2" spans="1:39" ht="40.200000000000003" customHeight="1" x14ac:dyDescent="0.2">
      <c r="B2" s="265" t="s">
        <v>0</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4"/>
      <c r="AM2" s="5"/>
    </row>
    <row r="3" spans="1:39" ht="25.2" customHeight="1" x14ac:dyDescent="0.2">
      <c r="B3" s="266"/>
      <c r="C3" s="266"/>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4"/>
      <c r="AM3" s="5"/>
    </row>
    <row r="4" spans="1:39" ht="25.2" customHeight="1" thickBot="1" x14ac:dyDescent="0.25">
      <c r="B4" s="268" t="s">
        <v>2</v>
      </c>
      <c r="C4" s="268"/>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4"/>
      <c r="AM4" s="5"/>
    </row>
    <row r="5" spans="1:39" s="10" customFormat="1" ht="40.200000000000003" customHeight="1" thickBot="1" x14ac:dyDescent="0.25">
      <c r="A5" s="6"/>
      <c r="B5" s="374" t="s">
        <v>3</v>
      </c>
      <c r="C5" s="375"/>
      <c r="D5" s="375"/>
      <c r="E5" s="375"/>
      <c r="F5" s="375"/>
      <c r="G5" s="375"/>
      <c r="H5" s="376" t="s">
        <v>119</v>
      </c>
      <c r="I5" s="377"/>
      <c r="J5" s="377"/>
      <c r="K5" s="377"/>
      <c r="L5" s="377"/>
      <c r="M5" s="377"/>
      <c r="N5" s="377"/>
      <c r="O5" s="377"/>
      <c r="P5" s="377"/>
      <c r="Q5" s="377"/>
      <c r="R5" s="377"/>
      <c r="S5" s="377"/>
      <c r="T5" s="377"/>
      <c r="U5" s="377"/>
      <c r="V5" s="377"/>
      <c r="W5" s="377"/>
      <c r="X5" s="377"/>
      <c r="Y5" s="377"/>
      <c r="Z5" s="378"/>
      <c r="AA5" s="7"/>
      <c r="AB5" s="276" t="s">
        <v>4</v>
      </c>
      <c r="AC5" s="277"/>
      <c r="AD5" s="277"/>
      <c r="AE5" s="277"/>
      <c r="AF5" s="278"/>
      <c r="AG5" s="278"/>
      <c r="AH5" s="278"/>
      <c r="AI5" s="278"/>
      <c r="AJ5" s="279"/>
      <c r="AK5" s="8"/>
      <c r="AL5" s="9"/>
      <c r="AM5" s="5"/>
    </row>
    <row r="6" spans="1:39" s="10" customFormat="1" ht="40.200000000000003" customHeight="1" x14ac:dyDescent="0.2">
      <c r="A6" s="6"/>
      <c r="B6" s="320" t="s">
        <v>5</v>
      </c>
      <c r="C6" s="321"/>
      <c r="D6" s="321"/>
      <c r="E6" s="321"/>
      <c r="F6" s="321"/>
      <c r="G6" s="321"/>
      <c r="H6" s="323" t="s">
        <v>120</v>
      </c>
      <c r="I6" s="324"/>
      <c r="J6" s="324"/>
      <c r="K6" s="324"/>
      <c r="L6" s="324"/>
      <c r="M6" s="324"/>
      <c r="N6" s="324"/>
      <c r="O6" s="324"/>
      <c r="P6" s="324"/>
      <c r="Q6" s="324"/>
      <c r="R6" s="324"/>
      <c r="S6" s="324"/>
      <c r="T6" s="324"/>
      <c r="U6" s="324"/>
      <c r="V6" s="324"/>
      <c r="W6" s="324"/>
      <c r="X6" s="324"/>
      <c r="Y6" s="324"/>
      <c r="Z6" s="325"/>
      <c r="AA6" s="7"/>
      <c r="AB6" s="11"/>
      <c r="AC6" s="11"/>
      <c r="AD6" s="11"/>
      <c r="AE6" s="11"/>
      <c r="AF6" s="12"/>
      <c r="AG6" s="12"/>
      <c r="AH6" s="12"/>
      <c r="AI6" s="12"/>
      <c r="AJ6" s="12"/>
      <c r="AK6" s="8"/>
      <c r="AL6" s="9"/>
      <c r="AM6" s="5"/>
    </row>
    <row r="7" spans="1:39" s="10" customFormat="1" ht="40.200000000000003" customHeight="1" x14ac:dyDescent="0.2">
      <c r="A7" s="6"/>
      <c r="B7" s="369" t="s">
        <v>6</v>
      </c>
      <c r="C7" s="370"/>
      <c r="D7" s="370"/>
      <c r="E7" s="370"/>
      <c r="F7" s="370"/>
      <c r="G7" s="370"/>
      <c r="H7" s="371"/>
      <c r="I7" s="372"/>
      <c r="J7" s="372"/>
      <c r="K7" s="372"/>
      <c r="L7" s="372"/>
      <c r="M7" s="372"/>
      <c r="N7" s="372"/>
      <c r="O7" s="372"/>
      <c r="P7" s="372"/>
      <c r="Q7" s="372"/>
      <c r="R7" s="372"/>
      <c r="S7" s="372"/>
      <c r="T7" s="372"/>
      <c r="U7" s="372"/>
      <c r="V7" s="372"/>
      <c r="W7" s="372"/>
      <c r="X7" s="372"/>
      <c r="Y7" s="372"/>
      <c r="Z7" s="373"/>
      <c r="AA7" s="7"/>
      <c r="AB7" s="7"/>
      <c r="AC7" s="7"/>
      <c r="AD7" s="7"/>
      <c r="AE7" s="7"/>
      <c r="AF7" s="7"/>
      <c r="AG7" s="7"/>
      <c r="AH7" s="7"/>
      <c r="AI7" s="7"/>
      <c r="AJ7" s="7"/>
      <c r="AK7" s="8"/>
      <c r="AL7" s="9"/>
      <c r="AM7" s="5"/>
    </row>
    <row r="8" spans="1:39" s="10" customFormat="1" ht="40.200000000000003" customHeight="1" thickBot="1" x14ac:dyDescent="0.25">
      <c r="A8" s="6"/>
      <c r="B8" s="295" t="s">
        <v>7</v>
      </c>
      <c r="C8" s="296"/>
      <c r="D8" s="296"/>
      <c r="E8" s="296"/>
      <c r="F8" s="296"/>
      <c r="G8" s="296"/>
      <c r="H8" s="297" t="s">
        <v>121</v>
      </c>
      <c r="I8" s="298"/>
      <c r="J8" s="298"/>
      <c r="K8" s="298"/>
      <c r="L8" s="298"/>
      <c r="M8" s="298"/>
      <c r="N8" s="298"/>
      <c r="O8" s="298"/>
      <c r="P8" s="298"/>
      <c r="Q8" s="298"/>
      <c r="R8" s="298"/>
      <c r="S8" s="298"/>
      <c r="T8" s="298"/>
      <c r="U8" s="298"/>
      <c r="V8" s="298"/>
      <c r="W8" s="298"/>
      <c r="X8" s="298"/>
      <c r="Y8" s="298"/>
      <c r="Z8" s="299"/>
      <c r="AA8" s="7"/>
      <c r="AB8" s="7"/>
      <c r="AC8" s="7"/>
      <c r="AD8" s="7"/>
      <c r="AE8" s="7"/>
      <c r="AF8" s="7"/>
      <c r="AG8" s="7"/>
      <c r="AH8" s="7"/>
      <c r="AI8" s="7"/>
      <c r="AJ8" s="7"/>
      <c r="AK8" s="8"/>
      <c r="AL8" s="9"/>
      <c r="AM8" s="5"/>
    </row>
    <row r="9" spans="1:39" s="10" customFormat="1" ht="25.2" customHeight="1" x14ac:dyDescent="0.2">
      <c r="A9" s="6"/>
      <c r="B9" s="13"/>
      <c r="C9" s="13"/>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6"/>
      <c r="AL9" s="9"/>
      <c r="AM9" s="5" t="s">
        <v>1</v>
      </c>
    </row>
    <row r="10" spans="1:39" ht="25.2" customHeight="1" thickBot="1" x14ac:dyDescent="0.25">
      <c r="B10" s="34" t="s">
        <v>8</v>
      </c>
      <c r="C10" s="34"/>
      <c r="D10" s="34"/>
      <c r="E10" s="34"/>
      <c r="F10" s="34"/>
      <c r="G10" s="34"/>
      <c r="H10" s="34"/>
      <c r="I10" s="34"/>
      <c r="J10" s="34"/>
      <c r="K10" s="34"/>
      <c r="L10" s="34"/>
      <c r="M10" s="34"/>
      <c r="N10" s="34"/>
      <c r="O10" s="34"/>
      <c r="P10" s="34"/>
      <c r="Q10" s="34"/>
      <c r="R10" s="35"/>
      <c r="S10" s="35"/>
      <c r="T10" s="19"/>
      <c r="U10" s="19"/>
      <c r="V10" s="19"/>
      <c r="W10" s="19"/>
      <c r="X10" s="19"/>
      <c r="Y10" s="19"/>
      <c r="Z10" s="19"/>
      <c r="AA10" s="19"/>
      <c r="AB10" s="19"/>
      <c r="AC10" s="19"/>
      <c r="AD10" s="19"/>
      <c r="AE10" s="19"/>
      <c r="AF10" s="19"/>
      <c r="AG10" s="19"/>
      <c r="AH10" s="19"/>
      <c r="AI10" s="19"/>
      <c r="AJ10" s="35"/>
      <c r="AK10" s="35"/>
      <c r="AL10" s="4"/>
      <c r="AM10" s="5" t="s">
        <v>1</v>
      </c>
    </row>
    <row r="11" spans="1:39" ht="25.2" customHeight="1" x14ac:dyDescent="0.2">
      <c r="B11" s="290" t="s">
        <v>9</v>
      </c>
      <c r="C11" s="291"/>
      <c r="D11" s="291"/>
      <c r="E11" s="291"/>
      <c r="F11" s="291"/>
      <c r="G11" s="291"/>
      <c r="H11" s="291"/>
      <c r="I11" s="291"/>
      <c r="J11" s="291"/>
      <c r="K11" s="291"/>
      <c r="L11" s="291"/>
      <c r="M11" s="291"/>
      <c r="N11" s="291"/>
      <c r="O11" s="291"/>
      <c r="P11" s="291"/>
      <c r="Q11" s="291"/>
      <c r="R11" s="291"/>
      <c r="S11" s="281" t="s">
        <v>10</v>
      </c>
      <c r="T11" s="281"/>
      <c r="U11" s="281"/>
      <c r="V11" s="281"/>
      <c r="W11" s="281"/>
      <c r="X11" s="281"/>
      <c r="Y11" s="281"/>
      <c r="Z11" s="281"/>
      <c r="AA11" s="281"/>
      <c r="AB11" s="281"/>
      <c r="AC11" s="281"/>
      <c r="AD11" s="281"/>
      <c r="AE11" s="281"/>
      <c r="AF11" s="281"/>
      <c r="AG11" s="281"/>
      <c r="AH11" s="293"/>
      <c r="AI11" s="20"/>
      <c r="AJ11" s="36"/>
      <c r="AK11" s="35"/>
      <c r="AL11" s="4"/>
      <c r="AM11" s="5"/>
    </row>
    <row r="12" spans="1:39" ht="80.099999999999994" customHeight="1" x14ac:dyDescent="0.2">
      <c r="B12" s="80" t="s">
        <v>122</v>
      </c>
      <c r="C12" s="81"/>
      <c r="D12" s="81"/>
      <c r="E12" s="81"/>
      <c r="F12" s="81"/>
      <c r="G12" s="81"/>
      <c r="H12" s="81"/>
      <c r="I12" s="81"/>
      <c r="J12" s="81"/>
      <c r="K12" s="81"/>
      <c r="L12" s="81"/>
      <c r="M12" s="81"/>
      <c r="N12" s="81"/>
      <c r="O12" s="81"/>
      <c r="P12" s="81"/>
      <c r="Q12" s="81"/>
      <c r="R12" s="81"/>
      <c r="S12" s="83" t="s">
        <v>123</v>
      </c>
      <c r="T12" s="83"/>
      <c r="U12" s="83"/>
      <c r="V12" s="83"/>
      <c r="W12" s="83"/>
      <c r="X12" s="83"/>
      <c r="Y12" s="83"/>
      <c r="Z12" s="83"/>
      <c r="AA12" s="83"/>
      <c r="AB12" s="83"/>
      <c r="AC12" s="83"/>
      <c r="AD12" s="83"/>
      <c r="AE12" s="83"/>
      <c r="AF12" s="83"/>
      <c r="AG12" s="83"/>
      <c r="AH12" s="84"/>
      <c r="AI12" s="22"/>
      <c r="AJ12" s="35"/>
      <c r="AK12" s="35"/>
      <c r="AL12" s="4"/>
      <c r="AM12" s="5"/>
    </row>
    <row r="13" spans="1:39" ht="80.099999999999994" customHeight="1" x14ac:dyDescent="0.2">
      <c r="B13" s="80" t="s">
        <v>124</v>
      </c>
      <c r="C13" s="81"/>
      <c r="D13" s="81"/>
      <c r="E13" s="81"/>
      <c r="F13" s="81"/>
      <c r="G13" s="81"/>
      <c r="H13" s="81"/>
      <c r="I13" s="81"/>
      <c r="J13" s="81"/>
      <c r="K13" s="81"/>
      <c r="L13" s="81"/>
      <c r="M13" s="81"/>
      <c r="N13" s="81"/>
      <c r="O13" s="81"/>
      <c r="P13" s="81"/>
      <c r="Q13" s="81"/>
      <c r="R13" s="81"/>
      <c r="S13" s="83" t="s">
        <v>125</v>
      </c>
      <c r="T13" s="83"/>
      <c r="U13" s="83"/>
      <c r="V13" s="83"/>
      <c r="W13" s="83"/>
      <c r="X13" s="83"/>
      <c r="Y13" s="83"/>
      <c r="Z13" s="83"/>
      <c r="AA13" s="83"/>
      <c r="AB13" s="83"/>
      <c r="AC13" s="83"/>
      <c r="AD13" s="83"/>
      <c r="AE13" s="83"/>
      <c r="AF13" s="83"/>
      <c r="AG13" s="83"/>
      <c r="AH13" s="84"/>
      <c r="AI13" s="22"/>
      <c r="AJ13" s="35"/>
      <c r="AK13" s="35"/>
      <c r="AL13" s="4"/>
      <c r="AM13" s="5"/>
    </row>
    <row r="14" spans="1:39" ht="80.099999999999994" customHeight="1" x14ac:dyDescent="0.2">
      <c r="B14" s="80"/>
      <c r="C14" s="81"/>
      <c r="D14" s="81"/>
      <c r="E14" s="81"/>
      <c r="F14" s="81"/>
      <c r="G14" s="81"/>
      <c r="H14" s="81"/>
      <c r="I14" s="81"/>
      <c r="J14" s="81"/>
      <c r="K14" s="81"/>
      <c r="L14" s="81"/>
      <c r="M14" s="81"/>
      <c r="N14" s="81"/>
      <c r="O14" s="81"/>
      <c r="P14" s="81"/>
      <c r="Q14" s="81"/>
      <c r="R14" s="81"/>
      <c r="S14" s="83"/>
      <c r="T14" s="83"/>
      <c r="U14" s="83"/>
      <c r="V14" s="83"/>
      <c r="W14" s="83"/>
      <c r="X14" s="83"/>
      <c r="Y14" s="83"/>
      <c r="Z14" s="83"/>
      <c r="AA14" s="83"/>
      <c r="AB14" s="83"/>
      <c r="AC14" s="83"/>
      <c r="AD14" s="83"/>
      <c r="AE14" s="83"/>
      <c r="AF14" s="83"/>
      <c r="AG14" s="83"/>
      <c r="AH14" s="84"/>
      <c r="AI14" s="22"/>
      <c r="AJ14" s="35"/>
      <c r="AK14" s="35"/>
      <c r="AL14" s="4"/>
      <c r="AM14" s="5"/>
    </row>
    <row r="15" spans="1:39" ht="80.099999999999994" customHeight="1" thickBot="1" x14ac:dyDescent="0.25">
      <c r="B15" s="287"/>
      <c r="C15" s="288"/>
      <c r="D15" s="288"/>
      <c r="E15" s="288"/>
      <c r="F15" s="288"/>
      <c r="G15" s="288"/>
      <c r="H15" s="288"/>
      <c r="I15" s="288"/>
      <c r="J15" s="288"/>
      <c r="K15" s="288"/>
      <c r="L15" s="288"/>
      <c r="M15" s="288"/>
      <c r="N15" s="288"/>
      <c r="O15" s="288"/>
      <c r="P15" s="288"/>
      <c r="Q15" s="288"/>
      <c r="R15" s="288"/>
      <c r="S15" s="201"/>
      <c r="T15" s="201"/>
      <c r="U15" s="201"/>
      <c r="V15" s="201"/>
      <c r="W15" s="201"/>
      <c r="X15" s="201"/>
      <c r="Y15" s="201"/>
      <c r="Z15" s="201"/>
      <c r="AA15" s="201"/>
      <c r="AB15" s="201"/>
      <c r="AC15" s="201"/>
      <c r="AD15" s="201"/>
      <c r="AE15" s="201"/>
      <c r="AF15" s="201"/>
      <c r="AG15" s="201"/>
      <c r="AH15" s="289"/>
      <c r="AI15" s="22"/>
      <c r="AJ15" s="35"/>
      <c r="AK15" s="35"/>
      <c r="AL15" s="4"/>
      <c r="AM15" s="5"/>
    </row>
    <row r="16" spans="1:39" s="10" customFormat="1" ht="25.2" customHeight="1" thickBot="1" x14ac:dyDescent="0.25">
      <c r="A16" s="6"/>
      <c r="B16" s="13"/>
      <c r="C16" s="13"/>
      <c r="D16" s="14"/>
      <c r="E16" s="15"/>
      <c r="F16" s="15"/>
      <c r="G16" s="15"/>
      <c r="H16" s="15"/>
      <c r="I16" s="15"/>
      <c r="J16" s="15"/>
      <c r="K16" s="15"/>
      <c r="L16" s="15"/>
      <c r="M16" s="15"/>
      <c r="N16" s="15"/>
      <c r="O16" s="15"/>
      <c r="P16" s="15"/>
      <c r="Q16" s="15"/>
      <c r="R16" s="15"/>
      <c r="S16" s="15"/>
      <c r="T16" s="23"/>
      <c r="U16" s="23"/>
      <c r="V16" s="23"/>
      <c r="W16" s="23"/>
      <c r="X16" s="23"/>
      <c r="Y16" s="23"/>
      <c r="Z16" s="23"/>
      <c r="AA16" s="23"/>
      <c r="AB16" s="22"/>
      <c r="AC16" s="22"/>
      <c r="AD16" s="22"/>
      <c r="AE16" s="22"/>
      <c r="AF16" s="22"/>
      <c r="AG16" s="22"/>
      <c r="AH16" s="22"/>
      <c r="AI16" s="22"/>
      <c r="AJ16" s="15"/>
      <c r="AK16" s="16"/>
      <c r="AL16" s="9"/>
      <c r="AM16" s="5" t="s">
        <v>1</v>
      </c>
    </row>
    <row r="17" spans="1:39" s="10" customFormat="1" ht="25.2" customHeight="1" x14ac:dyDescent="0.2">
      <c r="A17" s="6"/>
      <c r="B17" s="118" t="s">
        <v>11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20"/>
      <c r="AK17" s="16"/>
      <c r="AL17" s="9"/>
      <c r="AM17" s="5"/>
    </row>
    <row r="18" spans="1:39" s="10" customFormat="1" ht="25.2" customHeight="1" thickBot="1" x14ac:dyDescent="0.25">
      <c r="A18" s="6"/>
      <c r="B18" s="383"/>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5"/>
      <c r="AK18" s="16"/>
      <c r="AL18" s="9"/>
      <c r="AM18" s="5"/>
    </row>
    <row r="19" spans="1:39" s="10" customFormat="1" ht="25.2" customHeight="1" x14ac:dyDescent="0.2">
      <c r="A19" s="6"/>
      <c r="B19" s="13"/>
      <c r="C19" s="13"/>
      <c r="D19" s="14"/>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9"/>
      <c r="AM19" s="5"/>
    </row>
    <row r="20" spans="1:39" ht="25.2" customHeight="1" thickBot="1" x14ac:dyDescent="0.25">
      <c r="B20" s="34" t="s">
        <v>12</v>
      </c>
      <c r="C20" s="34"/>
      <c r="D20" s="35"/>
      <c r="E20" s="35"/>
      <c r="F20" s="35"/>
      <c r="G20" s="35"/>
      <c r="H20" s="35"/>
      <c r="I20" s="35"/>
      <c r="J20" s="35"/>
      <c r="K20" s="35"/>
      <c r="L20" s="35"/>
      <c r="M20" s="35"/>
      <c r="N20" s="35"/>
      <c r="O20" s="35"/>
      <c r="P20" s="35"/>
      <c r="Q20" s="35"/>
      <c r="R20" s="35"/>
      <c r="S20" s="35"/>
      <c r="T20" s="19"/>
      <c r="U20" s="19"/>
      <c r="V20" s="35"/>
      <c r="W20" s="35"/>
      <c r="X20" s="35"/>
      <c r="Y20" s="35"/>
      <c r="Z20" s="35"/>
      <c r="AA20" s="35"/>
      <c r="AB20" s="35"/>
      <c r="AC20" s="35"/>
      <c r="AD20" s="35"/>
      <c r="AE20" s="35"/>
      <c r="AF20" s="35"/>
      <c r="AG20" s="35"/>
      <c r="AH20" s="35"/>
      <c r="AI20" s="35"/>
      <c r="AJ20" s="35"/>
      <c r="AK20" s="35"/>
      <c r="AL20" s="4"/>
      <c r="AM20" s="5" t="s">
        <v>1</v>
      </c>
    </row>
    <row r="21" spans="1:39" ht="25.2" customHeight="1" x14ac:dyDescent="0.2">
      <c r="B21" s="234" t="s">
        <v>114</v>
      </c>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6"/>
      <c r="AK21" s="35"/>
      <c r="AL21" s="4"/>
      <c r="AM21" s="5"/>
    </row>
    <row r="22" spans="1:39" ht="60" customHeight="1" thickBot="1" x14ac:dyDescent="0.25">
      <c r="B22" s="85" t="s">
        <v>126</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9"/>
      <c r="AK22" s="35"/>
      <c r="AL22" s="4"/>
      <c r="AM22" s="5"/>
    </row>
    <row r="23" spans="1:39" ht="25.2" customHeight="1" x14ac:dyDescent="0.2">
      <c r="B23" s="234" t="s">
        <v>115</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6"/>
      <c r="AK23" s="35"/>
      <c r="AL23" s="4"/>
      <c r="AM23" s="5"/>
    </row>
    <row r="24" spans="1:39" ht="60" customHeight="1" thickBot="1" x14ac:dyDescent="0.25">
      <c r="B24" s="85" t="s">
        <v>127</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9"/>
      <c r="AK24" s="35"/>
      <c r="AL24" s="4"/>
      <c r="AM24" s="5"/>
    </row>
    <row r="25" spans="1:39" s="10" customFormat="1" ht="25.2" customHeight="1" x14ac:dyDescent="0.2">
      <c r="A25" s="6"/>
      <c r="B25" s="13"/>
      <c r="C25" s="13"/>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6"/>
      <c r="AL25" s="9"/>
      <c r="AM25" s="5"/>
    </row>
    <row r="26" spans="1:39" s="10" customFormat="1" ht="25.2" customHeight="1" thickBot="1" x14ac:dyDescent="0.25">
      <c r="A26" s="6"/>
      <c r="B26" s="19" t="s">
        <v>13</v>
      </c>
      <c r="C26" s="13"/>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6"/>
      <c r="AL26" s="9"/>
      <c r="AM26" s="5"/>
    </row>
    <row r="27" spans="1:39" s="10" customFormat="1" ht="100.2" customHeight="1" x14ac:dyDescent="0.2">
      <c r="A27" s="6"/>
      <c r="B27" s="280" t="s">
        <v>14</v>
      </c>
      <c r="C27" s="281"/>
      <c r="D27" s="281"/>
      <c r="E27" s="281"/>
      <c r="F27" s="282" t="s">
        <v>128</v>
      </c>
      <c r="G27" s="282"/>
      <c r="H27" s="282"/>
      <c r="I27" s="282"/>
      <c r="J27" s="282"/>
      <c r="K27" s="282"/>
      <c r="L27" s="282"/>
      <c r="M27" s="283" t="s">
        <v>15</v>
      </c>
      <c r="N27" s="283"/>
      <c r="O27" s="283"/>
      <c r="P27" s="283"/>
      <c r="Q27" s="381" t="s">
        <v>129</v>
      </c>
      <c r="R27" s="381"/>
      <c r="S27" s="381"/>
      <c r="T27" s="381"/>
      <c r="U27" s="381"/>
      <c r="V27" s="381"/>
      <c r="W27" s="381"/>
      <c r="X27" s="381"/>
      <c r="Y27" s="283" t="s">
        <v>16</v>
      </c>
      <c r="Z27" s="283"/>
      <c r="AA27" s="283"/>
      <c r="AB27" s="283"/>
      <c r="AC27" s="381" t="s">
        <v>130</v>
      </c>
      <c r="AD27" s="381"/>
      <c r="AE27" s="381"/>
      <c r="AF27" s="381"/>
      <c r="AG27" s="381"/>
      <c r="AH27" s="381"/>
      <c r="AI27" s="381"/>
      <c r="AJ27" s="382"/>
      <c r="AK27" s="16"/>
      <c r="AL27" s="9"/>
      <c r="AM27" s="5"/>
    </row>
    <row r="28" spans="1:39" s="10" customFormat="1" ht="60" customHeight="1" x14ac:dyDescent="0.2">
      <c r="A28" s="6"/>
      <c r="B28" s="237" t="s">
        <v>17</v>
      </c>
      <c r="C28" s="238"/>
      <c r="D28" s="238"/>
      <c r="E28" s="238"/>
      <c r="F28" s="239" t="s">
        <v>131</v>
      </c>
      <c r="G28" s="239"/>
      <c r="H28" s="239"/>
      <c r="I28" s="239"/>
      <c r="J28" s="239"/>
      <c r="K28" s="239"/>
      <c r="L28" s="239"/>
      <c r="M28" s="240" t="s">
        <v>18</v>
      </c>
      <c r="N28" s="240"/>
      <c r="O28" s="240"/>
      <c r="P28" s="240"/>
      <c r="Q28" s="241" t="s">
        <v>132</v>
      </c>
      <c r="R28" s="241"/>
      <c r="S28" s="241"/>
      <c r="T28" s="241"/>
      <c r="U28" s="241"/>
      <c r="V28" s="241"/>
      <c r="W28" s="241"/>
      <c r="X28" s="241"/>
      <c r="Y28" s="240" t="s">
        <v>18</v>
      </c>
      <c r="Z28" s="240"/>
      <c r="AA28" s="240"/>
      <c r="AB28" s="240"/>
      <c r="AC28" s="241" t="s">
        <v>133</v>
      </c>
      <c r="AD28" s="241"/>
      <c r="AE28" s="241"/>
      <c r="AF28" s="241"/>
      <c r="AG28" s="241"/>
      <c r="AH28" s="241"/>
      <c r="AI28" s="241"/>
      <c r="AJ28" s="249"/>
      <c r="AK28" s="16"/>
      <c r="AL28" s="9"/>
      <c r="AM28" s="5"/>
    </row>
    <row r="29" spans="1:39" s="10" customFormat="1" ht="120" customHeight="1" thickBot="1" x14ac:dyDescent="0.25">
      <c r="A29" s="6"/>
      <c r="B29" s="230" t="s">
        <v>19</v>
      </c>
      <c r="C29" s="231"/>
      <c r="D29" s="231"/>
      <c r="E29" s="231"/>
      <c r="F29" s="232" t="s">
        <v>134</v>
      </c>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3"/>
      <c r="AK29" s="16"/>
      <c r="AL29" s="9"/>
      <c r="AM29" s="5"/>
    </row>
    <row r="30" spans="1:39" s="10" customFormat="1" ht="25.2" customHeight="1" x14ac:dyDescent="0.2">
      <c r="A30" s="6"/>
      <c r="B30" s="19"/>
      <c r="C30" s="13"/>
      <c r="D30" s="13"/>
      <c r="E30" s="13"/>
      <c r="F30" s="13"/>
      <c r="G30" s="13"/>
      <c r="H30" s="13"/>
      <c r="I30" s="13"/>
      <c r="J30" s="13"/>
      <c r="K30" s="13"/>
      <c r="L30" s="13"/>
      <c r="M30" s="19"/>
      <c r="N30" s="13"/>
      <c r="O30" s="13"/>
      <c r="P30" s="13"/>
      <c r="Q30" s="13"/>
      <c r="R30" s="13"/>
      <c r="S30" s="13"/>
      <c r="T30" s="13"/>
      <c r="U30" s="13"/>
      <c r="V30" s="13"/>
      <c r="W30" s="13"/>
      <c r="X30" s="13"/>
      <c r="Y30" s="19"/>
      <c r="Z30" s="13"/>
      <c r="AA30" s="13"/>
      <c r="AB30" s="13"/>
      <c r="AC30" s="13"/>
      <c r="AD30" s="13"/>
      <c r="AE30" s="13"/>
      <c r="AF30" s="13"/>
      <c r="AG30" s="13"/>
      <c r="AH30" s="13"/>
      <c r="AI30" s="13"/>
      <c r="AJ30" s="15"/>
      <c r="AK30" s="16"/>
      <c r="AL30" s="9"/>
      <c r="AM30" s="5"/>
    </row>
    <row r="31" spans="1:39" s="10" customFormat="1" ht="25.2" customHeight="1" thickBot="1" x14ac:dyDescent="0.25">
      <c r="A31" s="6"/>
      <c r="B31" s="19" t="s">
        <v>20</v>
      </c>
      <c r="C31" s="13"/>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c r="AL31" s="9"/>
      <c r="AM31" s="5"/>
    </row>
    <row r="32" spans="1:39" ht="25.2" customHeight="1" x14ac:dyDescent="0.2">
      <c r="B32" s="234" t="s">
        <v>21</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6"/>
      <c r="AK32" s="35"/>
      <c r="AL32" s="4"/>
      <c r="AM32" s="5"/>
    </row>
    <row r="33" spans="1:39" ht="60" customHeight="1" thickBot="1" x14ac:dyDescent="0.25">
      <c r="B33" s="85" t="s">
        <v>135</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9"/>
      <c r="AK33" s="35"/>
      <c r="AL33" s="4"/>
      <c r="AM33" s="5"/>
    </row>
    <row r="34" spans="1:39" ht="25.2" customHeight="1" x14ac:dyDescent="0.2">
      <c r="B34" s="234" t="s">
        <v>22</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6"/>
      <c r="AK34" s="35"/>
      <c r="AL34" s="4"/>
      <c r="AM34" s="5"/>
    </row>
    <row r="35" spans="1:39" ht="80.099999999999994" customHeight="1" thickBot="1" x14ac:dyDescent="0.25">
      <c r="B35" s="85" t="s">
        <v>136</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9"/>
      <c r="AK35" s="35"/>
      <c r="AL35" s="4"/>
      <c r="AM35" s="5"/>
    </row>
    <row r="36" spans="1:39" ht="25.2" customHeight="1" x14ac:dyDescent="0.2">
      <c r="B36" s="234" t="s">
        <v>23</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6"/>
      <c r="AK36" s="35"/>
      <c r="AL36" s="4"/>
      <c r="AM36" s="5"/>
    </row>
    <row r="37" spans="1:39" ht="80.099999999999994" customHeight="1" thickBot="1" x14ac:dyDescent="0.25">
      <c r="B37" s="85" t="s">
        <v>137</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9"/>
      <c r="AK37" s="35"/>
      <c r="AL37" s="4"/>
      <c r="AM37" s="5"/>
    </row>
    <row r="38" spans="1:39" s="10" customFormat="1" ht="25.2" customHeight="1" x14ac:dyDescent="0.2">
      <c r="A38" s="6"/>
      <c r="B38" s="13"/>
      <c r="C38" s="13"/>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6"/>
      <c r="AL38" s="9"/>
      <c r="AM38" s="5"/>
    </row>
    <row r="39" spans="1:39" s="10" customFormat="1" ht="25.2" customHeight="1" thickBot="1" x14ac:dyDescent="0.25">
      <c r="A39" s="6"/>
      <c r="B39" s="24" t="s">
        <v>24</v>
      </c>
      <c r="C39" s="13"/>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6"/>
      <c r="AL39" s="9"/>
      <c r="AM39" s="5"/>
    </row>
    <row r="40" spans="1:39" ht="25.2" customHeight="1" x14ac:dyDescent="0.2">
      <c r="B40" s="234" t="s">
        <v>25</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6"/>
      <c r="AK40" s="35"/>
      <c r="AL40" s="4"/>
      <c r="AM40" s="5"/>
    </row>
    <row r="41" spans="1:39" ht="60" customHeight="1" thickBot="1" x14ac:dyDescent="0.25">
      <c r="B41" s="85" t="s">
        <v>138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9"/>
      <c r="AK41" s="35"/>
      <c r="AL41" s="4"/>
      <c r="AM41" s="5"/>
    </row>
    <row r="42" spans="1:39" s="10" customFormat="1" ht="25.2" customHeight="1" thickBot="1" x14ac:dyDescent="0.25">
      <c r="A42" s="6"/>
      <c r="B42" s="13"/>
      <c r="C42" s="13"/>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6"/>
      <c r="AL42" s="9"/>
      <c r="AM42" s="5"/>
    </row>
    <row r="43" spans="1:39" ht="25.2" customHeight="1" x14ac:dyDescent="0.2">
      <c r="B43" s="234" t="s">
        <v>26</v>
      </c>
      <c r="C43" s="235"/>
      <c r="D43" s="235"/>
      <c r="E43" s="235"/>
      <c r="F43" s="235"/>
      <c r="G43" s="235"/>
      <c r="H43" s="235"/>
      <c r="I43" s="235"/>
      <c r="J43" s="235"/>
      <c r="K43" s="309"/>
      <c r="L43" s="25" t="s">
        <v>27</v>
      </c>
      <c r="M43" s="26"/>
      <c r="N43" s="26"/>
      <c r="O43" s="26"/>
      <c r="P43" s="26"/>
      <c r="Q43" s="26"/>
      <c r="R43" s="26"/>
      <c r="S43" s="26"/>
      <c r="T43" s="26"/>
      <c r="U43" s="96" t="s">
        <v>28</v>
      </c>
      <c r="V43" s="97"/>
      <c r="W43" s="97"/>
      <c r="X43" s="97"/>
      <c r="Y43" s="97"/>
      <c r="Z43" s="310"/>
      <c r="AA43" s="96" t="s">
        <v>29</v>
      </c>
      <c r="AB43" s="97"/>
      <c r="AC43" s="97"/>
      <c r="AD43" s="97"/>
      <c r="AE43" s="97"/>
      <c r="AF43" s="310"/>
      <c r="AG43" s="96" t="s">
        <v>30</v>
      </c>
      <c r="AH43" s="97"/>
      <c r="AI43" s="97"/>
      <c r="AJ43" s="98"/>
      <c r="AK43" s="35"/>
      <c r="AL43" s="4"/>
      <c r="AM43" s="5"/>
    </row>
    <row r="44" spans="1:39" ht="60" customHeight="1" x14ac:dyDescent="0.2">
      <c r="B44" s="99" t="s">
        <v>139</v>
      </c>
      <c r="C44" s="100"/>
      <c r="D44" s="100"/>
      <c r="E44" s="100"/>
      <c r="F44" s="100"/>
      <c r="G44" s="100"/>
      <c r="H44" s="100"/>
      <c r="I44" s="100"/>
      <c r="J44" s="100"/>
      <c r="K44" s="101"/>
      <c r="L44" s="102" t="s">
        <v>140</v>
      </c>
      <c r="M44" s="103"/>
      <c r="N44" s="103"/>
      <c r="O44" s="103"/>
      <c r="P44" s="103"/>
      <c r="Q44" s="103"/>
      <c r="R44" s="103"/>
      <c r="S44" s="103"/>
      <c r="T44" s="222"/>
      <c r="U44" s="102" t="s">
        <v>141</v>
      </c>
      <c r="V44" s="103"/>
      <c r="W44" s="103"/>
      <c r="X44" s="103"/>
      <c r="Y44" s="103"/>
      <c r="Z44" s="222"/>
      <c r="AA44" s="102" t="s">
        <v>142</v>
      </c>
      <c r="AB44" s="103"/>
      <c r="AC44" s="103"/>
      <c r="AD44" s="103"/>
      <c r="AE44" s="103"/>
      <c r="AF44" s="222"/>
      <c r="AG44" s="102" t="s">
        <v>143</v>
      </c>
      <c r="AH44" s="103"/>
      <c r="AI44" s="103"/>
      <c r="AJ44" s="104"/>
      <c r="AK44" s="35"/>
      <c r="AL44" s="4"/>
      <c r="AM44" s="5"/>
    </row>
    <row r="45" spans="1:39" ht="60" customHeight="1" x14ac:dyDescent="0.2">
      <c r="B45" s="99" t="s">
        <v>144</v>
      </c>
      <c r="C45" s="100"/>
      <c r="D45" s="100"/>
      <c r="E45" s="100"/>
      <c r="F45" s="100"/>
      <c r="G45" s="100"/>
      <c r="H45" s="100"/>
      <c r="I45" s="100"/>
      <c r="J45" s="100"/>
      <c r="K45" s="101"/>
      <c r="L45" s="102" t="s">
        <v>145</v>
      </c>
      <c r="M45" s="103"/>
      <c r="N45" s="103"/>
      <c r="O45" s="103"/>
      <c r="P45" s="103"/>
      <c r="Q45" s="103"/>
      <c r="R45" s="103"/>
      <c r="S45" s="103"/>
      <c r="T45" s="222"/>
      <c r="U45" s="102" t="s">
        <v>146</v>
      </c>
      <c r="V45" s="103"/>
      <c r="W45" s="103"/>
      <c r="X45" s="103"/>
      <c r="Y45" s="103"/>
      <c r="Z45" s="222"/>
      <c r="AA45" s="102" t="s">
        <v>147</v>
      </c>
      <c r="AB45" s="103"/>
      <c r="AC45" s="103"/>
      <c r="AD45" s="103"/>
      <c r="AE45" s="103"/>
      <c r="AF45" s="222"/>
      <c r="AG45" s="102" t="s">
        <v>143</v>
      </c>
      <c r="AH45" s="103"/>
      <c r="AI45" s="103"/>
      <c r="AJ45" s="104"/>
      <c r="AK45" s="35"/>
      <c r="AL45" s="4"/>
      <c r="AM45" s="5"/>
    </row>
    <row r="46" spans="1:39" ht="60" customHeight="1" x14ac:dyDescent="0.2">
      <c r="B46" s="99" t="s">
        <v>148</v>
      </c>
      <c r="C46" s="100"/>
      <c r="D46" s="100"/>
      <c r="E46" s="100"/>
      <c r="F46" s="100"/>
      <c r="G46" s="100"/>
      <c r="H46" s="100"/>
      <c r="I46" s="100"/>
      <c r="J46" s="100"/>
      <c r="K46" s="101"/>
      <c r="L46" s="102" t="s">
        <v>149</v>
      </c>
      <c r="M46" s="103"/>
      <c r="N46" s="103"/>
      <c r="O46" s="103"/>
      <c r="P46" s="103"/>
      <c r="Q46" s="103"/>
      <c r="R46" s="103"/>
      <c r="S46" s="103"/>
      <c r="T46" s="222"/>
      <c r="U46" s="102" t="s">
        <v>150</v>
      </c>
      <c r="V46" s="103"/>
      <c r="W46" s="103"/>
      <c r="X46" s="103"/>
      <c r="Y46" s="103"/>
      <c r="Z46" s="222"/>
      <c r="AA46" s="102" t="s">
        <v>147</v>
      </c>
      <c r="AB46" s="103"/>
      <c r="AC46" s="103"/>
      <c r="AD46" s="103"/>
      <c r="AE46" s="103"/>
      <c r="AF46" s="222"/>
      <c r="AG46" s="102" t="s">
        <v>143</v>
      </c>
      <c r="AH46" s="103"/>
      <c r="AI46" s="103"/>
      <c r="AJ46" s="104"/>
      <c r="AK46" s="35"/>
      <c r="AL46" s="4"/>
      <c r="AM46" s="5"/>
    </row>
    <row r="47" spans="1:39" ht="60" customHeight="1" x14ac:dyDescent="0.2">
      <c r="B47" s="99" t="s">
        <v>151</v>
      </c>
      <c r="C47" s="100"/>
      <c r="D47" s="100"/>
      <c r="E47" s="100"/>
      <c r="F47" s="100"/>
      <c r="G47" s="100"/>
      <c r="H47" s="100"/>
      <c r="I47" s="100"/>
      <c r="J47" s="100"/>
      <c r="K47" s="101"/>
      <c r="L47" s="102"/>
      <c r="M47" s="103"/>
      <c r="N47" s="103"/>
      <c r="O47" s="103"/>
      <c r="P47" s="103"/>
      <c r="Q47" s="103"/>
      <c r="R47" s="103"/>
      <c r="S47" s="103"/>
      <c r="T47" s="222"/>
      <c r="U47" s="102"/>
      <c r="V47" s="103"/>
      <c r="W47" s="103"/>
      <c r="X47" s="103"/>
      <c r="Y47" s="103"/>
      <c r="Z47" s="222"/>
      <c r="AA47" s="102"/>
      <c r="AB47" s="103"/>
      <c r="AC47" s="103"/>
      <c r="AD47" s="103"/>
      <c r="AE47" s="103"/>
      <c r="AF47" s="222"/>
      <c r="AG47" s="102"/>
      <c r="AH47" s="103"/>
      <c r="AI47" s="103"/>
      <c r="AJ47" s="104"/>
      <c r="AK47" s="35"/>
      <c r="AL47" s="4"/>
      <c r="AM47" s="5"/>
    </row>
    <row r="48" spans="1:39" ht="60" customHeight="1" x14ac:dyDescent="0.2">
      <c r="B48" s="99" t="s">
        <v>151</v>
      </c>
      <c r="C48" s="100"/>
      <c r="D48" s="100"/>
      <c r="E48" s="100"/>
      <c r="F48" s="100"/>
      <c r="G48" s="100"/>
      <c r="H48" s="100"/>
      <c r="I48" s="100"/>
      <c r="J48" s="100"/>
      <c r="K48" s="101"/>
      <c r="L48" s="102"/>
      <c r="M48" s="103"/>
      <c r="N48" s="103"/>
      <c r="O48" s="103"/>
      <c r="P48" s="103"/>
      <c r="Q48" s="103"/>
      <c r="R48" s="103"/>
      <c r="S48" s="103"/>
      <c r="T48" s="222"/>
      <c r="U48" s="102"/>
      <c r="V48" s="103"/>
      <c r="W48" s="103"/>
      <c r="X48" s="103"/>
      <c r="Y48" s="103"/>
      <c r="Z48" s="222"/>
      <c r="AA48" s="102"/>
      <c r="AB48" s="103"/>
      <c r="AC48" s="103"/>
      <c r="AD48" s="103"/>
      <c r="AE48" s="103"/>
      <c r="AF48" s="222"/>
      <c r="AG48" s="102"/>
      <c r="AH48" s="103"/>
      <c r="AI48" s="103"/>
      <c r="AJ48" s="104"/>
      <c r="AK48" s="35"/>
      <c r="AL48" s="4"/>
      <c r="AM48" s="5"/>
    </row>
    <row r="49" spans="1:406" ht="60" customHeight="1" x14ac:dyDescent="0.2">
      <c r="B49" s="99" t="s">
        <v>151</v>
      </c>
      <c r="C49" s="100"/>
      <c r="D49" s="100"/>
      <c r="E49" s="100"/>
      <c r="F49" s="100"/>
      <c r="G49" s="100"/>
      <c r="H49" s="100"/>
      <c r="I49" s="100"/>
      <c r="J49" s="100"/>
      <c r="K49" s="101"/>
      <c r="L49" s="102"/>
      <c r="M49" s="103"/>
      <c r="N49" s="103"/>
      <c r="O49" s="103"/>
      <c r="P49" s="103"/>
      <c r="Q49" s="103"/>
      <c r="R49" s="103"/>
      <c r="S49" s="103"/>
      <c r="T49" s="222"/>
      <c r="U49" s="102"/>
      <c r="V49" s="103"/>
      <c r="W49" s="103"/>
      <c r="X49" s="103"/>
      <c r="Y49" s="103"/>
      <c r="Z49" s="222"/>
      <c r="AA49" s="102"/>
      <c r="AB49" s="103"/>
      <c r="AC49" s="103"/>
      <c r="AD49" s="103"/>
      <c r="AE49" s="103"/>
      <c r="AF49" s="222"/>
      <c r="AG49" s="102"/>
      <c r="AH49" s="103"/>
      <c r="AI49" s="103"/>
      <c r="AJ49" s="104"/>
      <c r="AK49" s="35"/>
      <c r="AL49" s="4"/>
      <c r="AM49" s="5"/>
    </row>
    <row r="50" spans="1:406" ht="60" customHeight="1" x14ac:dyDescent="0.2">
      <c r="B50" s="99" t="s">
        <v>151</v>
      </c>
      <c r="C50" s="100"/>
      <c r="D50" s="100"/>
      <c r="E50" s="100"/>
      <c r="F50" s="100"/>
      <c r="G50" s="100"/>
      <c r="H50" s="100"/>
      <c r="I50" s="100"/>
      <c r="J50" s="100"/>
      <c r="K50" s="101"/>
      <c r="L50" s="102"/>
      <c r="M50" s="103"/>
      <c r="N50" s="103"/>
      <c r="O50" s="103"/>
      <c r="P50" s="103"/>
      <c r="Q50" s="103"/>
      <c r="R50" s="103"/>
      <c r="S50" s="103"/>
      <c r="T50" s="222"/>
      <c r="U50" s="102"/>
      <c r="V50" s="103"/>
      <c r="W50" s="103"/>
      <c r="X50" s="103"/>
      <c r="Y50" s="103"/>
      <c r="Z50" s="222"/>
      <c r="AA50" s="102"/>
      <c r="AB50" s="103"/>
      <c r="AC50" s="103"/>
      <c r="AD50" s="103"/>
      <c r="AE50" s="103"/>
      <c r="AF50" s="222"/>
      <c r="AG50" s="102"/>
      <c r="AH50" s="103"/>
      <c r="AI50" s="103"/>
      <c r="AJ50" s="104"/>
      <c r="AK50" s="35"/>
      <c r="AL50" s="4"/>
      <c r="AM50" s="5"/>
    </row>
    <row r="51" spans="1:406" ht="60" customHeight="1" x14ac:dyDescent="0.2">
      <c r="B51" s="99" t="s">
        <v>151</v>
      </c>
      <c r="C51" s="100"/>
      <c r="D51" s="100"/>
      <c r="E51" s="100"/>
      <c r="F51" s="100"/>
      <c r="G51" s="100"/>
      <c r="H51" s="100"/>
      <c r="I51" s="100"/>
      <c r="J51" s="100"/>
      <c r="K51" s="101"/>
      <c r="L51" s="102"/>
      <c r="M51" s="103"/>
      <c r="N51" s="103"/>
      <c r="O51" s="103"/>
      <c r="P51" s="103"/>
      <c r="Q51" s="103"/>
      <c r="R51" s="103"/>
      <c r="S51" s="103"/>
      <c r="T51" s="222"/>
      <c r="U51" s="102"/>
      <c r="V51" s="103"/>
      <c r="W51" s="103"/>
      <c r="X51" s="103"/>
      <c r="Y51" s="103"/>
      <c r="Z51" s="222"/>
      <c r="AA51" s="102"/>
      <c r="AB51" s="103"/>
      <c r="AC51" s="103"/>
      <c r="AD51" s="103"/>
      <c r="AE51" s="103"/>
      <c r="AF51" s="222"/>
      <c r="AG51" s="102"/>
      <c r="AH51" s="103"/>
      <c r="AI51" s="103"/>
      <c r="AJ51" s="104"/>
      <c r="AK51" s="35"/>
      <c r="AL51" s="4"/>
      <c r="AM51" s="5"/>
    </row>
    <row r="52" spans="1:406" ht="60" customHeight="1" x14ac:dyDescent="0.2">
      <c r="B52" s="99"/>
      <c r="C52" s="100"/>
      <c r="D52" s="100"/>
      <c r="E52" s="100"/>
      <c r="F52" s="100"/>
      <c r="G52" s="100"/>
      <c r="H52" s="100"/>
      <c r="I52" s="100"/>
      <c r="J52" s="100"/>
      <c r="K52" s="101"/>
      <c r="L52" s="102"/>
      <c r="M52" s="103"/>
      <c r="N52" s="103"/>
      <c r="O52" s="103"/>
      <c r="P52" s="103"/>
      <c r="Q52" s="103"/>
      <c r="R52" s="103"/>
      <c r="S52" s="103"/>
      <c r="T52" s="222"/>
      <c r="U52" s="102"/>
      <c r="V52" s="103"/>
      <c r="W52" s="103"/>
      <c r="X52" s="103"/>
      <c r="Y52" s="103"/>
      <c r="Z52" s="222"/>
      <c r="AA52" s="102"/>
      <c r="AB52" s="103"/>
      <c r="AC52" s="103"/>
      <c r="AD52" s="103"/>
      <c r="AE52" s="103"/>
      <c r="AF52" s="222"/>
      <c r="AG52" s="102"/>
      <c r="AH52" s="103"/>
      <c r="AI52" s="103"/>
      <c r="AJ52" s="104"/>
      <c r="AK52" s="35"/>
      <c r="AL52" s="4"/>
      <c r="AM52" s="5"/>
    </row>
    <row r="53" spans="1:406" ht="60" customHeight="1" thickBot="1" x14ac:dyDescent="0.25">
      <c r="B53" s="85"/>
      <c r="C53" s="86"/>
      <c r="D53" s="86"/>
      <c r="E53" s="86"/>
      <c r="F53" s="86"/>
      <c r="G53" s="86"/>
      <c r="H53" s="86"/>
      <c r="I53" s="86"/>
      <c r="J53" s="86"/>
      <c r="K53" s="87"/>
      <c r="L53" s="90"/>
      <c r="M53" s="91"/>
      <c r="N53" s="91"/>
      <c r="O53" s="91"/>
      <c r="P53" s="91"/>
      <c r="Q53" s="91"/>
      <c r="R53" s="91"/>
      <c r="S53" s="91"/>
      <c r="T53" s="257"/>
      <c r="U53" s="90"/>
      <c r="V53" s="91"/>
      <c r="W53" s="91"/>
      <c r="X53" s="91"/>
      <c r="Y53" s="91"/>
      <c r="Z53" s="257"/>
      <c r="AA53" s="90"/>
      <c r="AB53" s="91"/>
      <c r="AC53" s="91"/>
      <c r="AD53" s="91"/>
      <c r="AE53" s="91"/>
      <c r="AF53" s="257"/>
      <c r="AG53" s="90"/>
      <c r="AH53" s="91"/>
      <c r="AI53" s="91"/>
      <c r="AJ53" s="92"/>
      <c r="AK53" s="35"/>
      <c r="AL53" s="4"/>
      <c r="AM53" s="5"/>
    </row>
    <row r="54" spans="1:406" s="10" customFormat="1" ht="25.2" customHeight="1" thickBot="1" x14ac:dyDescent="0.25">
      <c r="A54" s="6"/>
      <c r="B54" s="13"/>
      <c r="C54" s="13"/>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6"/>
      <c r="AL54" s="9"/>
      <c r="AM54" s="5"/>
    </row>
    <row r="55" spans="1:406" ht="25.2" customHeight="1" x14ac:dyDescent="0.2">
      <c r="B55" s="234" t="s">
        <v>31</v>
      </c>
      <c r="C55" s="235"/>
      <c r="D55" s="235"/>
      <c r="E55" s="235"/>
      <c r="F55" s="235"/>
      <c r="G55" s="235"/>
      <c r="H55" s="235"/>
      <c r="I55" s="235"/>
      <c r="J55" s="235"/>
      <c r="K55" s="309"/>
      <c r="L55" s="25" t="s">
        <v>27</v>
      </c>
      <c r="M55" s="26"/>
      <c r="N55" s="26"/>
      <c r="O55" s="26"/>
      <c r="P55" s="26"/>
      <c r="Q55" s="26"/>
      <c r="R55" s="26"/>
      <c r="S55" s="26"/>
      <c r="T55" s="26"/>
      <c r="U55" s="96" t="s">
        <v>28</v>
      </c>
      <c r="V55" s="97"/>
      <c r="W55" s="97"/>
      <c r="X55" s="97"/>
      <c r="Y55" s="97"/>
      <c r="Z55" s="310"/>
      <c r="AA55" s="96" t="s">
        <v>29</v>
      </c>
      <c r="AB55" s="97"/>
      <c r="AC55" s="97"/>
      <c r="AD55" s="97"/>
      <c r="AE55" s="97"/>
      <c r="AF55" s="310"/>
      <c r="AG55" s="96" t="s">
        <v>30</v>
      </c>
      <c r="AH55" s="97"/>
      <c r="AI55" s="97"/>
      <c r="AJ55" s="98"/>
      <c r="AK55" s="35"/>
      <c r="AL55" s="4"/>
      <c r="AM55" s="5"/>
    </row>
    <row r="56" spans="1:406" ht="60" customHeight="1" x14ac:dyDescent="0.2">
      <c r="B56" s="99" t="s">
        <v>152</v>
      </c>
      <c r="C56" s="100"/>
      <c r="D56" s="100"/>
      <c r="E56" s="100"/>
      <c r="F56" s="100"/>
      <c r="G56" s="100"/>
      <c r="H56" s="100"/>
      <c r="I56" s="100"/>
      <c r="J56" s="100"/>
      <c r="K56" s="101"/>
      <c r="L56" s="102" t="s">
        <v>153</v>
      </c>
      <c r="M56" s="103"/>
      <c r="N56" s="103"/>
      <c r="O56" s="103"/>
      <c r="P56" s="103"/>
      <c r="Q56" s="103"/>
      <c r="R56" s="103"/>
      <c r="S56" s="103"/>
      <c r="T56" s="222"/>
      <c r="U56" s="102" t="s">
        <v>154</v>
      </c>
      <c r="V56" s="103"/>
      <c r="W56" s="103"/>
      <c r="X56" s="103"/>
      <c r="Y56" s="103"/>
      <c r="Z56" s="222"/>
      <c r="AA56" s="102" t="s">
        <v>155</v>
      </c>
      <c r="AB56" s="103"/>
      <c r="AC56" s="103"/>
      <c r="AD56" s="103"/>
      <c r="AE56" s="103"/>
      <c r="AF56" s="222"/>
      <c r="AG56" s="102" t="s">
        <v>156</v>
      </c>
      <c r="AH56" s="103"/>
      <c r="AI56" s="103"/>
      <c r="AJ56" s="104"/>
      <c r="AK56" s="35"/>
      <c r="AL56" s="4"/>
      <c r="AM56" s="5"/>
    </row>
    <row r="57" spans="1:406" ht="60" customHeight="1" x14ac:dyDescent="0.2">
      <c r="B57" s="99" t="s">
        <v>157</v>
      </c>
      <c r="C57" s="100"/>
      <c r="D57" s="100"/>
      <c r="E57" s="100"/>
      <c r="F57" s="100"/>
      <c r="G57" s="100"/>
      <c r="H57" s="100"/>
      <c r="I57" s="100"/>
      <c r="J57" s="100"/>
      <c r="K57" s="101"/>
      <c r="L57" s="102" t="s">
        <v>158</v>
      </c>
      <c r="M57" s="103"/>
      <c r="N57" s="103"/>
      <c r="O57" s="103"/>
      <c r="P57" s="103"/>
      <c r="Q57" s="103"/>
      <c r="R57" s="103"/>
      <c r="S57" s="103"/>
      <c r="T57" s="222"/>
      <c r="U57" s="102" t="s">
        <v>159</v>
      </c>
      <c r="V57" s="103"/>
      <c r="W57" s="103"/>
      <c r="X57" s="103"/>
      <c r="Y57" s="103"/>
      <c r="Z57" s="222"/>
      <c r="AA57" s="102" t="s">
        <v>160</v>
      </c>
      <c r="AB57" s="103"/>
      <c r="AC57" s="103"/>
      <c r="AD57" s="103"/>
      <c r="AE57" s="103"/>
      <c r="AF57" s="222"/>
      <c r="AG57" s="102" t="s">
        <v>161</v>
      </c>
      <c r="AH57" s="103"/>
      <c r="AI57" s="103"/>
      <c r="AJ57" s="104"/>
      <c r="AK57" s="35"/>
      <c r="AL57" s="4"/>
      <c r="AM57" s="5"/>
    </row>
    <row r="58" spans="1:406" ht="60" customHeight="1" x14ac:dyDescent="0.2">
      <c r="B58" s="99" t="s">
        <v>162</v>
      </c>
      <c r="C58" s="100"/>
      <c r="D58" s="100"/>
      <c r="E58" s="100"/>
      <c r="F58" s="100"/>
      <c r="G58" s="100"/>
      <c r="H58" s="100"/>
      <c r="I58" s="100"/>
      <c r="J58" s="100"/>
      <c r="K58" s="101"/>
      <c r="L58" s="102" t="s">
        <v>163</v>
      </c>
      <c r="M58" s="103"/>
      <c r="N58" s="103"/>
      <c r="O58" s="103"/>
      <c r="P58" s="103"/>
      <c r="Q58" s="103"/>
      <c r="R58" s="103"/>
      <c r="S58" s="103"/>
      <c r="T58" s="222"/>
      <c r="U58" s="102" t="s">
        <v>164</v>
      </c>
      <c r="V58" s="103"/>
      <c r="W58" s="103"/>
      <c r="X58" s="103"/>
      <c r="Y58" s="103"/>
      <c r="Z58" s="222"/>
      <c r="AA58" s="102" t="s">
        <v>165</v>
      </c>
      <c r="AB58" s="103"/>
      <c r="AC58" s="103"/>
      <c r="AD58" s="103"/>
      <c r="AE58" s="103"/>
      <c r="AF58" s="222"/>
      <c r="AG58" s="102" t="s">
        <v>166</v>
      </c>
      <c r="AH58" s="103"/>
      <c r="AI58" s="103"/>
      <c r="AJ58" s="104"/>
      <c r="AK58" s="35"/>
      <c r="AL58" s="4"/>
      <c r="AM58" s="5"/>
    </row>
    <row r="59" spans="1:406" ht="60" customHeight="1" x14ac:dyDescent="0.2">
      <c r="B59" s="99" t="s">
        <v>167</v>
      </c>
      <c r="C59" s="100"/>
      <c r="D59" s="100"/>
      <c r="E59" s="100"/>
      <c r="F59" s="100"/>
      <c r="G59" s="100"/>
      <c r="H59" s="100"/>
      <c r="I59" s="100"/>
      <c r="J59" s="100"/>
      <c r="K59" s="101"/>
      <c r="L59" s="102" t="s">
        <v>168</v>
      </c>
      <c r="M59" s="103"/>
      <c r="N59" s="103"/>
      <c r="O59" s="103"/>
      <c r="P59" s="103"/>
      <c r="Q59" s="103"/>
      <c r="R59" s="103"/>
      <c r="S59" s="103"/>
      <c r="T59" s="222"/>
      <c r="U59" s="102" t="s">
        <v>164</v>
      </c>
      <c r="V59" s="103"/>
      <c r="W59" s="103"/>
      <c r="X59" s="103"/>
      <c r="Y59" s="103"/>
      <c r="Z59" s="222"/>
      <c r="AA59" s="102" t="s">
        <v>165</v>
      </c>
      <c r="AB59" s="103"/>
      <c r="AC59" s="103"/>
      <c r="AD59" s="103"/>
      <c r="AE59" s="103"/>
      <c r="AF59" s="222"/>
      <c r="AG59" s="102" t="s">
        <v>166</v>
      </c>
      <c r="AH59" s="103"/>
      <c r="AI59" s="103"/>
      <c r="AJ59" s="104"/>
      <c r="AK59" s="35"/>
      <c r="AL59" s="4"/>
      <c r="AM59" s="5"/>
    </row>
    <row r="60" spans="1:406" ht="60" customHeight="1" x14ac:dyDescent="0.2">
      <c r="B60" s="99" t="s">
        <v>169</v>
      </c>
      <c r="C60" s="100"/>
      <c r="D60" s="100"/>
      <c r="E60" s="100"/>
      <c r="F60" s="100"/>
      <c r="G60" s="100"/>
      <c r="H60" s="100"/>
      <c r="I60" s="100"/>
      <c r="J60" s="100"/>
      <c r="K60" s="101"/>
      <c r="L60" s="102"/>
      <c r="M60" s="103"/>
      <c r="N60" s="103"/>
      <c r="O60" s="103"/>
      <c r="P60" s="103"/>
      <c r="Q60" s="103"/>
      <c r="R60" s="103"/>
      <c r="S60" s="103"/>
      <c r="T60" s="222"/>
      <c r="U60" s="102"/>
      <c r="V60" s="103"/>
      <c r="W60" s="103"/>
      <c r="X60" s="103"/>
      <c r="Y60" s="103"/>
      <c r="Z60" s="222"/>
      <c r="AA60" s="102"/>
      <c r="AB60" s="103"/>
      <c r="AC60" s="103"/>
      <c r="AD60" s="103"/>
      <c r="AE60" s="103"/>
      <c r="AF60" s="222"/>
      <c r="AG60" s="102"/>
      <c r="AH60" s="103"/>
      <c r="AI60" s="103"/>
      <c r="AJ60" s="104"/>
      <c r="AK60" s="35"/>
      <c r="AL60" s="4"/>
      <c r="AM60" s="5"/>
    </row>
    <row r="61" spans="1:406" ht="60" customHeight="1" x14ac:dyDescent="0.2">
      <c r="B61" s="99" t="s">
        <v>169</v>
      </c>
      <c r="C61" s="100"/>
      <c r="D61" s="100"/>
      <c r="E61" s="100"/>
      <c r="F61" s="100"/>
      <c r="G61" s="100"/>
      <c r="H61" s="100"/>
      <c r="I61" s="100"/>
      <c r="J61" s="100"/>
      <c r="K61" s="101"/>
      <c r="L61" s="102"/>
      <c r="M61" s="103"/>
      <c r="N61" s="103"/>
      <c r="O61" s="103"/>
      <c r="P61" s="103"/>
      <c r="Q61" s="103"/>
      <c r="R61" s="103"/>
      <c r="S61" s="103"/>
      <c r="T61" s="222"/>
      <c r="U61" s="102"/>
      <c r="V61" s="103"/>
      <c r="W61" s="103"/>
      <c r="X61" s="103"/>
      <c r="Y61" s="103"/>
      <c r="Z61" s="222"/>
      <c r="AA61" s="102"/>
      <c r="AB61" s="103"/>
      <c r="AC61" s="103"/>
      <c r="AD61" s="103"/>
      <c r="AE61" s="103"/>
      <c r="AF61" s="222"/>
      <c r="AG61" s="102"/>
      <c r="AH61" s="103"/>
      <c r="AI61" s="103"/>
      <c r="AJ61" s="104"/>
      <c r="AK61" s="35"/>
      <c r="AL61" s="4"/>
      <c r="AM61" s="5"/>
    </row>
    <row r="62" spans="1:406" s="10" customFormat="1" ht="25.2" customHeight="1" thickBot="1" x14ac:dyDescent="0.25">
      <c r="A62" s="6"/>
      <c r="B62" s="13"/>
      <c r="C62" s="13"/>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6"/>
      <c r="AL62" s="9"/>
      <c r="AM62" s="5"/>
    </row>
    <row r="63" spans="1:406" ht="25.2" customHeight="1" x14ac:dyDescent="0.2">
      <c r="B63" s="379" t="s">
        <v>92</v>
      </c>
      <c r="C63" s="380"/>
      <c r="D63" s="380"/>
      <c r="E63" s="380"/>
      <c r="F63" s="380"/>
      <c r="G63" s="380"/>
      <c r="H63" s="380"/>
      <c r="I63" s="380"/>
      <c r="J63" s="380"/>
      <c r="K63" s="380"/>
      <c r="L63" s="380" t="s">
        <v>32</v>
      </c>
      <c r="M63" s="380"/>
      <c r="N63" s="380"/>
      <c r="O63" s="380"/>
      <c r="P63" s="380"/>
      <c r="Q63" s="380"/>
      <c r="R63" s="380"/>
      <c r="S63" s="380"/>
      <c r="T63" s="380"/>
      <c r="U63" s="380"/>
      <c r="V63" s="364" t="s">
        <v>27</v>
      </c>
      <c r="W63" s="365"/>
      <c r="X63" s="365"/>
      <c r="Y63" s="365"/>
      <c r="Z63" s="365"/>
      <c r="AA63" s="365"/>
      <c r="AB63" s="365"/>
      <c r="AC63" s="365"/>
      <c r="AD63" s="366"/>
      <c r="AE63" s="368" t="s">
        <v>28</v>
      </c>
      <c r="AF63" s="368"/>
      <c r="AG63" s="368"/>
      <c r="AH63" s="368"/>
      <c r="AI63" s="368"/>
      <c r="AJ63" s="368"/>
      <c r="AK63" s="368" t="s">
        <v>29</v>
      </c>
      <c r="AL63" s="368"/>
      <c r="AM63" s="368"/>
      <c r="AN63" s="368"/>
      <c r="AO63" s="368"/>
      <c r="AP63" s="368"/>
      <c r="AQ63" s="368" t="s">
        <v>30</v>
      </c>
      <c r="AR63" s="368"/>
      <c r="AS63" s="368"/>
      <c r="AT63" s="368"/>
      <c r="AU63" s="368" t="s">
        <v>113</v>
      </c>
      <c r="AV63" s="368"/>
      <c r="AW63" s="368"/>
      <c r="AX63" s="368"/>
      <c r="AY63" s="367" t="s">
        <v>103</v>
      </c>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7"/>
      <c r="BY63" s="367"/>
      <c r="BZ63" s="367"/>
      <c r="CA63" s="367"/>
      <c r="CB63" s="368" t="s">
        <v>93</v>
      </c>
      <c r="CC63" s="368"/>
      <c r="CD63" s="368"/>
      <c r="CE63" s="368"/>
      <c r="CF63" s="368"/>
      <c r="CG63" s="368"/>
      <c r="CH63" s="367" t="s">
        <v>104</v>
      </c>
      <c r="CI63" s="367"/>
      <c r="CJ63" s="367"/>
      <c r="CK63" s="367"/>
      <c r="CL63" s="367"/>
      <c r="CM63" s="367"/>
      <c r="CN63" s="367"/>
      <c r="CO63" s="367"/>
      <c r="CP63" s="367"/>
      <c r="CQ63" s="367"/>
      <c r="CR63" s="367"/>
      <c r="CS63" s="367"/>
      <c r="CT63" s="367"/>
      <c r="CU63" s="367"/>
      <c r="CV63" s="367"/>
      <c r="CW63" s="367"/>
      <c r="CX63" s="367"/>
      <c r="CY63" s="367"/>
      <c r="CZ63" s="367"/>
      <c r="DA63" s="367"/>
      <c r="DB63" s="367"/>
      <c r="DC63" s="367"/>
      <c r="DD63" s="367"/>
      <c r="DE63" s="367"/>
      <c r="DF63" s="367"/>
      <c r="DG63" s="367"/>
      <c r="DH63" s="367"/>
      <c r="DI63" s="367"/>
      <c r="DJ63" s="367"/>
      <c r="DK63" s="368" t="s">
        <v>94</v>
      </c>
      <c r="DL63" s="368"/>
      <c r="DM63" s="368"/>
      <c r="DN63" s="368"/>
      <c r="DO63" s="368"/>
      <c r="DP63" s="368"/>
      <c r="DQ63" s="367" t="s">
        <v>105</v>
      </c>
      <c r="DR63" s="367"/>
      <c r="DS63" s="367"/>
      <c r="DT63" s="367"/>
      <c r="DU63" s="367"/>
      <c r="DV63" s="367"/>
      <c r="DW63" s="367"/>
      <c r="DX63" s="367"/>
      <c r="DY63" s="367"/>
      <c r="DZ63" s="367"/>
      <c r="EA63" s="367"/>
      <c r="EB63" s="367"/>
      <c r="EC63" s="367"/>
      <c r="ED63" s="367"/>
      <c r="EE63" s="367"/>
      <c r="EF63" s="367"/>
      <c r="EG63" s="367"/>
      <c r="EH63" s="367"/>
      <c r="EI63" s="367"/>
      <c r="EJ63" s="367"/>
      <c r="EK63" s="367"/>
      <c r="EL63" s="367"/>
      <c r="EM63" s="367"/>
      <c r="EN63" s="367"/>
      <c r="EO63" s="367"/>
      <c r="EP63" s="367"/>
      <c r="EQ63" s="367"/>
      <c r="ER63" s="367"/>
      <c r="ES63" s="367"/>
      <c r="ET63" s="368" t="s">
        <v>102</v>
      </c>
      <c r="EU63" s="368"/>
      <c r="EV63" s="368"/>
      <c r="EW63" s="368"/>
      <c r="EX63" s="368"/>
      <c r="EY63" s="368"/>
      <c r="EZ63" s="367" t="s">
        <v>106</v>
      </c>
      <c r="FA63" s="367"/>
      <c r="FB63" s="367"/>
      <c r="FC63" s="367"/>
      <c r="FD63" s="367"/>
      <c r="FE63" s="367"/>
      <c r="FF63" s="367"/>
      <c r="FG63" s="367"/>
      <c r="FH63" s="367"/>
      <c r="FI63" s="367"/>
      <c r="FJ63" s="367"/>
      <c r="FK63" s="367"/>
      <c r="FL63" s="367"/>
      <c r="FM63" s="367"/>
      <c r="FN63" s="367"/>
      <c r="FO63" s="367"/>
      <c r="FP63" s="367"/>
      <c r="FQ63" s="367"/>
      <c r="FR63" s="367"/>
      <c r="FS63" s="367"/>
      <c r="FT63" s="367"/>
      <c r="FU63" s="367"/>
      <c r="FV63" s="367"/>
      <c r="FW63" s="367"/>
      <c r="FX63" s="367"/>
      <c r="FY63" s="367"/>
      <c r="FZ63" s="367"/>
      <c r="GA63" s="367"/>
      <c r="GB63" s="367"/>
      <c r="GC63" s="368" t="s">
        <v>101</v>
      </c>
      <c r="GD63" s="368"/>
      <c r="GE63" s="368"/>
      <c r="GF63" s="368"/>
      <c r="GG63" s="368"/>
      <c r="GH63" s="368"/>
      <c r="GI63" s="367" t="s">
        <v>107</v>
      </c>
      <c r="GJ63" s="367"/>
      <c r="GK63" s="367"/>
      <c r="GL63" s="367"/>
      <c r="GM63" s="367"/>
      <c r="GN63" s="367"/>
      <c r="GO63" s="367"/>
      <c r="GP63" s="367"/>
      <c r="GQ63" s="367"/>
      <c r="GR63" s="367"/>
      <c r="GS63" s="367"/>
      <c r="GT63" s="367"/>
      <c r="GU63" s="367"/>
      <c r="GV63" s="367"/>
      <c r="GW63" s="367"/>
      <c r="GX63" s="367"/>
      <c r="GY63" s="367"/>
      <c r="GZ63" s="367"/>
      <c r="HA63" s="367"/>
      <c r="HB63" s="367"/>
      <c r="HC63" s="367"/>
      <c r="HD63" s="367"/>
      <c r="HE63" s="367"/>
      <c r="HF63" s="367"/>
      <c r="HG63" s="367"/>
      <c r="HH63" s="367"/>
      <c r="HI63" s="367"/>
      <c r="HJ63" s="367"/>
      <c r="HK63" s="367"/>
      <c r="HL63" s="368" t="s">
        <v>100</v>
      </c>
      <c r="HM63" s="368"/>
      <c r="HN63" s="368"/>
      <c r="HO63" s="368"/>
      <c r="HP63" s="368"/>
      <c r="HQ63" s="368"/>
      <c r="HR63" s="367" t="s">
        <v>108</v>
      </c>
      <c r="HS63" s="367"/>
      <c r="HT63" s="367"/>
      <c r="HU63" s="367"/>
      <c r="HV63" s="367"/>
      <c r="HW63" s="367"/>
      <c r="HX63" s="367"/>
      <c r="HY63" s="367"/>
      <c r="HZ63" s="367"/>
      <c r="IA63" s="367"/>
      <c r="IB63" s="367"/>
      <c r="IC63" s="367"/>
      <c r="ID63" s="367"/>
      <c r="IE63" s="367"/>
      <c r="IF63" s="367"/>
      <c r="IG63" s="367"/>
      <c r="IH63" s="367"/>
      <c r="II63" s="367"/>
      <c r="IJ63" s="367"/>
      <c r="IK63" s="367"/>
      <c r="IL63" s="367"/>
      <c r="IM63" s="367"/>
      <c r="IN63" s="367"/>
      <c r="IO63" s="367"/>
      <c r="IP63" s="367"/>
      <c r="IQ63" s="367"/>
      <c r="IR63" s="367"/>
      <c r="IS63" s="367"/>
      <c r="IT63" s="367"/>
      <c r="IU63" s="368" t="s">
        <v>98</v>
      </c>
      <c r="IV63" s="368"/>
      <c r="IW63" s="368"/>
      <c r="IX63" s="368"/>
      <c r="IY63" s="368"/>
      <c r="IZ63" s="368"/>
      <c r="JA63" s="367" t="s">
        <v>109</v>
      </c>
      <c r="JB63" s="367"/>
      <c r="JC63" s="367"/>
      <c r="JD63" s="367"/>
      <c r="JE63" s="367"/>
      <c r="JF63" s="367"/>
      <c r="JG63" s="367"/>
      <c r="JH63" s="367"/>
      <c r="JI63" s="367"/>
      <c r="JJ63" s="367"/>
      <c r="JK63" s="367"/>
      <c r="JL63" s="367"/>
      <c r="JM63" s="367"/>
      <c r="JN63" s="367"/>
      <c r="JO63" s="367"/>
      <c r="JP63" s="367"/>
      <c r="JQ63" s="367"/>
      <c r="JR63" s="367"/>
      <c r="JS63" s="367"/>
      <c r="JT63" s="367"/>
      <c r="JU63" s="367"/>
      <c r="JV63" s="367"/>
      <c r="JW63" s="367"/>
      <c r="JX63" s="367"/>
      <c r="JY63" s="367"/>
      <c r="JZ63" s="367"/>
      <c r="KA63" s="367"/>
      <c r="KB63" s="367"/>
      <c r="KC63" s="367"/>
      <c r="KD63" s="368" t="s">
        <v>99</v>
      </c>
      <c r="KE63" s="368"/>
      <c r="KF63" s="368"/>
      <c r="KG63" s="368"/>
      <c r="KH63" s="368"/>
      <c r="KI63" s="368"/>
      <c r="KJ63" s="367" t="s">
        <v>110</v>
      </c>
      <c r="KK63" s="367"/>
      <c r="KL63" s="367"/>
      <c r="KM63" s="367"/>
      <c r="KN63" s="367"/>
      <c r="KO63" s="367"/>
      <c r="KP63" s="367"/>
      <c r="KQ63" s="367"/>
      <c r="KR63" s="367"/>
      <c r="KS63" s="367"/>
      <c r="KT63" s="367"/>
      <c r="KU63" s="367"/>
      <c r="KV63" s="367"/>
      <c r="KW63" s="367"/>
      <c r="KX63" s="367"/>
      <c r="KY63" s="367"/>
      <c r="KZ63" s="367"/>
      <c r="LA63" s="367"/>
      <c r="LB63" s="367"/>
      <c r="LC63" s="367"/>
      <c r="LD63" s="367"/>
      <c r="LE63" s="367"/>
      <c r="LF63" s="367"/>
      <c r="LG63" s="367"/>
      <c r="LH63" s="367"/>
      <c r="LI63" s="367"/>
      <c r="LJ63" s="367"/>
      <c r="LK63" s="367"/>
      <c r="LL63" s="367"/>
      <c r="LM63" s="368" t="s">
        <v>97</v>
      </c>
      <c r="LN63" s="368"/>
      <c r="LO63" s="368"/>
      <c r="LP63" s="368"/>
      <c r="LQ63" s="368"/>
      <c r="LR63" s="368"/>
      <c r="LS63" s="367" t="s">
        <v>111</v>
      </c>
      <c r="LT63" s="367"/>
      <c r="LU63" s="367"/>
      <c r="LV63" s="367"/>
      <c r="LW63" s="367"/>
      <c r="LX63" s="367"/>
      <c r="LY63" s="367"/>
      <c r="LZ63" s="367"/>
      <c r="MA63" s="367"/>
      <c r="MB63" s="367"/>
      <c r="MC63" s="367"/>
      <c r="MD63" s="367"/>
      <c r="ME63" s="367"/>
      <c r="MF63" s="367"/>
      <c r="MG63" s="367"/>
      <c r="MH63" s="367"/>
      <c r="MI63" s="367"/>
      <c r="MJ63" s="367"/>
      <c r="MK63" s="367"/>
      <c r="ML63" s="367"/>
      <c r="MM63" s="367"/>
      <c r="MN63" s="367"/>
      <c r="MO63" s="367"/>
      <c r="MP63" s="367"/>
      <c r="MQ63" s="367"/>
      <c r="MR63" s="367"/>
      <c r="MS63" s="367"/>
      <c r="MT63" s="367"/>
      <c r="MU63" s="367"/>
      <c r="MV63" s="368" t="s">
        <v>96</v>
      </c>
      <c r="MW63" s="368"/>
      <c r="MX63" s="368"/>
      <c r="MY63" s="368"/>
      <c r="MZ63" s="368"/>
      <c r="NA63" s="368"/>
      <c r="NB63" s="367" t="s">
        <v>112</v>
      </c>
      <c r="NC63" s="367"/>
      <c r="ND63" s="367"/>
      <c r="NE63" s="367"/>
      <c r="NF63" s="367"/>
      <c r="NG63" s="367"/>
      <c r="NH63" s="367"/>
      <c r="NI63" s="367"/>
      <c r="NJ63" s="367"/>
      <c r="NK63" s="367"/>
      <c r="NL63" s="367"/>
      <c r="NM63" s="367"/>
      <c r="NN63" s="367"/>
      <c r="NO63" s="367"/>
      <c r="NP63" s="367"/>
      <c r="NQ63" s="367"/>
      <c r="NR63" s="367"/>
      <c r="NS63" s="367"/>
      <c r="NT63" s="367"/>
      <c r="NU63" s="367"/>
      <c r="NV63" s="367"/>
      <c r="NW63" s="367"/>
      <c r="NX63" s="367"/>
      <c r="NY63" s="367"/>
      <c r="NZ63" s="367"/>
      <c r="OA63" s="367"/>
      <c r="OB63" s="367"/>
      <c r="OC63" s="367"/>
      <c r="OD63" s="367"/>
      <c r="OE63" s="368" t="s">
        <v>95</v>
      </c>
      <c r="OF63" s="368"/>
      <c r="OG63" s="368"/>
      <c r="OH63" s="368"/>
      <c r="OI63" s="368"/>
      <c r="OJ63" s="386"/>
    </row>
    <row r="64" spans="1:406" ht="60" customHeight="1" x14ac:dyDescent="0.2">
      <c r="B64" s="204" t="s">
        <v>170</v>
      </c>
      <c r="C64" s="83"/>
      <c r="D64" s="83"/>
      <c r="E64" s="83"/>
      <c r="F64" s="83"/>
      <c r="G64" s="83"/>
      <c r="H64" s="83"/>
      <c r="I64" s="83"/>
      <c r="J64" s="83"/>
      <c r="K64" s="83"/>
      <c r="L64" s="83" t="s">
        <v>171</v>
      </c>
      <c r="M64" s="83"/>
      <c r="N64" s="83"/>
      <c r="O64" s="83"/>
      <c r="P64" s="83"/>
      <c r="Q64" s="83"/>
      <c r="R64" s="83"/>
      <c r="S64" s="83"/>
      <c r="T64" s="83"/>
      <c r="U64" s="83"/>
      <c r="V64" s="205" t="s">
        <v>172</v>
      </c>
      <c r="W64" s="205"/>
      <c r="X64" s="205"/>
      <c r="Y64" s="205"/>
      <c r="Z64" s="205"/>
      <c r="AA64" s="205"/>
      <c r="AB64" s="205"/>
      <c r="AC64" s="205"/>
      <c r="AD64" s="205"/>
      <c r="AE64" s="205" t="s">
        <v>173</v>
      </c>
      <c r="AF64" s="205"/>
      <c r="AG64" s="205"/>
      <c r="AH64" s="205"/>
      <c r="AI64" s="205"/>
      <c r="AJ64" s="205"/>
      <c r="AK64" s="205" t="s">
        <v>174</v>
      </c>
      <c r="AL64" s="205"/>
      <c r="AM64" s="205"/>
      <c r="AN64" s="205"/>
      <c r="AO64" s="205"/>
      <c r="AP64" s="205"/>
      <c r="AQ64" s="205" t="s">
        <v>143</v>
      </c>
      <c r="AR64" s="205"/>
      <c r="AS64" s="205"/>
      <c r="AT64" s="205"/>
      <c r="AU64" s="205" t="s">
        <v>175</v>
      </c>
      <c r="AV64" s="205"/>
      <c r="AW64" s="205"/>
      <c r="AX64" s="205"/>
      <c r="AY64" s="205" t="s">
        <v>176</v>
      </c>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t="s">
        <v>177</v>
      </c>
      <c r="CC64" s="205"/>
      <c r="CD64" s="205"/>
      <c r="CE64" s="205"/>
      <c r="CF64" s="205"/>
      <c r="CG64" s="205"/>
      <c r="CH64" s="205" t="s">
        <v>178</v>
      </c>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t="s">
        <v>178</v>
      </c>
      <c r="DL64" s="205"/>
      <c r="DM64" s="205"/>
      <c r="DN64" s="205"/>
      <c r="DO64" s="205"/>
      <c r="DP64" s="205"/>
      <c r="DQ64" s="205" t="s">
        <v>178</v>
      </c>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t="s">
        <v>178</v>
      </c>
      <c r="EU64" s="205"/>
      <c r="EV64" s="205"/>
      <c r="EW64" s="205"/>
      <c r="EX64" s="205"/>
      <c r="EY64" s="205"/>
      <c r="EZ64" s="205" t="s">
        <v>178</v>
      </c>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t="s">
        <v>178</v>
      </c>
      <c r="GD64" s="205"/>
      <c r="GE64" s="205"/>
      <c r="GF64" s="205"/>
      <c r="GG64" s="205"/>
      <c r="GH64" s="205"/>
      <c r="GI64" s="205" t="s">
        <v>178</v>
      </c>
      <c r="GJ64" s="205"/>
      <c r="GK64" s="205"/>
      <c r="GL64" s="205"/>
      <c r="GM64" s="205"/>
      <c r="GN64" s="205"/>
      <c r="GO64" s="205"/>
      <c r="GP64" s="205"/>
      <c r="GQ64" s="205"/>
      <c r="GR64" s="205"/>
      <c r="GS64" s="205"/>
      <c r="GT64" s="205"/>
      <c r="GU64" s="205"/>
      <c r="GV64" s="205"/>
      <c r="GW64" s="205"/>
      <c r="GX64" s="205"/>
      <c r="GY64" s="205"/>
      <c r="GZ64" s="205"/>
      <c r="HA64" s="205"/>
      <c r="HB64" s="205"/>
      <c r="HC64" s="205"/>
      <c r="HD64" s="205"/>
      <c r="HE64" s="205"/>
      <c r="HF64" s="205"/>
      <c r="HG64" s="205"/>
      <c r="HH64" s="205"/>
      <c r="HI64" s="205"/>
      <c r="HJ64" s="205"/>
      <c r="HK64" s="205"/>
      <c r="HL64" s="205" t="s">
        <v>178</v>
      </c>
      <c r="HM64" s="205"/>
      <c r="HN64" s="205"/>
      <c r="HO64" s="205"/>
      <c r="HP64" s="205"/>
      <c r="HQ64" s="205"/>
      <c r="HR64" s="205" t="s">
        <v>178</v>
      </c>
      <c r="HS64" s="205"/>
      <c r="HT64" s="205"/>
      <c r="HU64" s="205"/>
      <c r="HV64" s="205"/>
      <c r="HW64" s="205"/>
      <c r="HX64" s="205"/>
      <c r="HY64" s="205"/>
      <c r="HZ64" s="205"/>
      <c r="IA64" s="205"/>
      <c r="IB64" s="205"/>
      <c r="IC64" s="205"/>
      <c r="ID64" s="205"/>
      <c r="IE64" s="205"/>
      <c r="IF64" s="205"/>
      <c r="IG64" s="205"/>
      <c r="IH64" s="205"/>
      <c r="II64" s="205"/>
      <c r="IJ64" s="205"/>
      <c r="IK64" s="205"/>
      <c r="IL64" s="205"/>
      <c r="IM64" s="205"/>
      <c r="IN64" s="205"/>
      <c r="IO64" s="205"/>
      <c r="IP64" s="205"/>
      <c r="IQ64" s="205"/>
      <c r="IR64" s="205"/>
      <c r="IS64" s="205"/>
      <c r="IT64" s="205"/>
      <c r="IU64" s="205" t="s">
        <v>178</v>
      </c>
      <c r="IV64" s="205"/>
      <c r="IW64" s="205"/>
      <c r="IX64" s="205"/>
      <c r="IY64" s="205"/>
      <c r="IZ64" s="205"/>
      <c r="JA64" s="205" t="s">
        <v>178</v>
      </c>
      <c r="JB64" s="205"/>
      <c r="JC64" s="205"/>
      <c r="JD64" s="205"/>
      <c r="JE64" s="205"/>
      <c r="JF64" s="205"/>
      <c r="JG64" s="205"/>
      <c r="JH64" s="205"/>
      <c r="JI64" s="205"/>
      <c r="JJ64" s="205"/>
      <c r="JK64" s="205"/>
      <c r="JL64" s="205"/>
      <c r="JM64" s="205"/>
      <c r="JN64" s="205"/>
      <c r="JO64" s="205"/>
      <c r="JP64" s="205"/>
      <c r="JQ64" s="205"/>
      <c r="JR64" s="205"/>
      <c r="JS64" s="205"/>
      <c r="JT64" s="205"/>
      <c r="JU64" s="205"/>
      <c r="JV64" s="205"/>
      <c r="JW64" s="205"/>
      <c r="JX64" s="205"/>
      <c r="JY64" s="205"/>
      <c r="JZ64" s="205"/>
      <c r="KA64" s="205"/>
      <c r="KB64" s="205"/>
      <c r="KC64" s="205"/>
      <c r="KD64" s="205" t="s">
        <v>178</v>
      </c>
      <c r="KE64" s="205"/>
      <c r="KF64" s="205"/>
      <c r="KG64" s="205"/>
      <c r="KH64" s="205"/>
      <c r="KI64" s="205"/>
      <c r="KJ64" s="205" t="s">
        <v>178</v>
      </c>
      <c r="KK64" s="205"/>
      <c r="KL64" s="205"/>
      <c r="KM64" s="205"/>
      <c r="KN64" s="205"/>
      <c r="KO64" s="205"/>
      <c r="KP64" s="205"/>
      <c r="KQ64" s="205"/>
      <c r="KR64" s="205"/>
      <c r="KS64" s="205"/>
      <c r="KT64" s="205"/>
      <c r="KU64" s="205"/>
      <c r="KV64" s="205"/>
      <c r="KW64" s="205"/>
      <c r="KX64" s="205"/>
      <c r="KY64" s="205"/>
      <c r="KZ64" s="205"/>
      <c r="LA64" s="205"/>
      <c r="LB64" s="205"/>
      <c r="LC64" s="205"/>
      <c r="LD64" s="205"/>
      <c r="LE64" s="205"/>
      <c r="LF64" s="205"/>
      <c r="LG64" s="205"/>
      <c r="LH64" s="205"/>
      <c r="LI64" s="205"/>
      <c r="LJ64" s="205"/>
      <c r="LK64" s="205"/>
      <c r="LL64" s="205"/>
      <c r="LM64" s="205" t="s">
        <v>178</v>
      </c>
      <c r="LN64" s="205"/>
      <c r="LO64" s="205"/>
      <c r="LP64" s="205"/>
      <c r="LQ64" s="205"/>
      <c r="LR64" s="205"/>
      <c r="LS64" s="205" t="s">
        <v>178</v>
      </c>
      <c r="LT64" s="205"/>
      <c r="LU64" s="205"/>
      <c r="LV64" s="205"/>
      <c r="LW64" s="205"/>
      <c r="LX64" s="205"/>
      <c r="LY64" s="205"/>
      <c r="LZ64" s="205"/>
      <c r="MA64" s="205"/>
      <c r="MB64" s="205"/>
      <c r="MC64" s="205"/>
      <c r="MD64" s="205"/>
      <c r="ME64" s="205"/>
      <c r="MF64" s="205"/>
      <c r="MG64" s="205"/>
      <c r="MH64" s="205"/>
      <c r="MI64" s="205"/>
      <c r="MJ64" s="205"/>
      <c r="MK64" s="205"/>
      <c r="ML64" s="205"/>
      <c r="MM64" s="205"/>
      <c r="MN64" s="205"/>
      <c r="MO64" s="205"/>
      <c r="MP64" s="205"/>
      <c r="MQ64" s="205"/>
      <c r="MR64" s="205"/>
      <c r="MS64" s="205"/>
      <c r="MT64" s="205"/>
      <c r="MU64" s="205"/>
      <c r="MV64" s="205" t="s">
        <v>178</v>
      </c>
      <c r="MW64" s="205"/>
      <c r="MX64" s="205"/>
      <c r="MY64" s="205"/>
      <c r="MZ64" s="205"/>
      <c r="NA64" s="205"/>
      <c r="NB64" s="205" t="s">
        <v>178</v>
      </c>
      <c r="NC64" s="205"/>
      <c r="ND64" s="205"/>
      <c r="NE64" s="205"/>
      <c r="NF64" s="205"/>
      <c r="NG64" s="205"/>
      <c r="NH64" s="205"/>
      <c r="NI64" s="205"/>
      <c r="NJ64" s="205"/>
      <c r="NK64" s="205"/>
      <c r="NL64" s="205"/>
      <c r="NM64" s="205"/>
      <c r="NN64" s="205"/>
      <c r="NO64" s="205"/>
      <c r="NP64" s="205"/>
      <c r="NQ64" s="205"/>
      <c r="NR64" s="205"/>
      <c r="NS64" s="205"/>
      <c r="NT64" s="205"/>
      <c r="NU64" s="205"/>
      <c r="NV64" s="205"/>
      <c r="NW64" s="205"/>
      <c r="NX64" s="205"/>
      <c r="NY64" s="205"/>
      <c r="NZ64" s="205"/>
      <c r="OA64" s="205"/>
      <c r="OB64" s="205"/>
      <c r="OC64" s="205"/>
      <c r="OD64" s="205"/>
      <c r="OE64" s="205" t="s">
        <v>178</v>
      </c>
      <c r="OF64" s="205"/>
      <c r="OG64" s="205"/>
      <c r="OH64" s="205"/>
      <c r="OI64" s="205"/>
      <c r="OJ64" s="206"/>
      <c r="OL64" s="1">
        <f>IF(ISERROR(MATCH("資金的支援",$AU$64:$AU$113,0)),"-",MATCH("資金的支援",$AU$64:$AU$113,0))</f>
        <v>2</v>
      </c>
      <c r="OM64" s="1">
        <f>IF(OL64&lt;&gt;"-",SUM($OL$64:OL64),"-")</f>
        <v>2</v>
      </c>
      <c r="OO64" s="1">
        <f>IF(ISERROR(MATCH("非資金的支援",$AU$64:$AU$113,0)),"-",MATCH("非資金的支援",$AU$64:$AU$113,0))</f>
        <v>1</v>
      </c>
      <c r="OP64" s="1">
        <f>IF(OO64&lt;&gt;"-",SUM($OO$64:OO64),"-")</f>
        <v>1</v>
      </c>
    </row>
    <row r="65" spans="2:406" ht="60" customHeight="1" x14ac:dyDescent="0.2">
      <c r="B65" s="204" t="s">
        <v>170</v>
      </c>
      <c r="C65" s="83"/>
      <c r="D65" s="83"/>
      <c r="E65" s="83"/>
      <c r="F65" s="83"/>
      <c r="G65" s="83"/>
      <c r="H65" s="83"/>
      <c r="I65" s="83"/>
      <c r="J65" s="83"/>
      <c r="K65" s="83"/>
      <c r="L65" s="83" t="s">
        <v>179</v>
      </c>
      <c r="M65" s="83"/>
      <c r="N65" s="83"/>
      <c r="O65" s="83"/>
      <c r="P65" s="83"/>
      <c r="Q65" s="83"/>
      <c r="R65" s="83"/>
      <c r="S65" s="83"/>
      <c r="T65" s="83"/>
      <c r="U65" s="83"/>
      <c r="V65" s="205" t="s">
        <v>180</v>
      </c>
      <c r="W65" s="205"/>
      <c r="X65" s="205"/>
      <c r="Y65" s="205"/>
      <c r="Z65" s="205"/>
      <c r="AA65" s="205"/>
      <c r="AB65" s="205"/>
      <c r="AC65" s="205"/>
      <c r="AD65" s="205"/>
      <c r="AE65" s="205" t="s">
        <v>181</v>
      </c>
      <c r="AF65" s="205"/>
      <c r="AG65" s="205"/>
      <c r="AH65" s="205"/>
      <c r="AI65" s="205"/>
      <c r="AJ65" s="205"/>
      <c r="AK65" s="205" t="s">
        <v>182</v>
      </c>
      <c r="AL65" s="205"/>
      <c r="AM65" s="205"/>
      <c r="AN65" s="205"/>
      <c r="AO65" s="205"/>
      <c r="AP65" s="205"/>
      <c r="AQ65" s="205" t="s">
        <v>143</v>
      </c>
      <c r="AR65" s="205"/>
      <c r="AS65" s="205"/>
      <c r="AT65" s="205"/>
      <c r="AU65" s="205" t="s">
        <v>183</v>
      </c>
      <c r="AV65" s="205"/>
      <c r="AW65" s="205"/>
      <c r="AX65" s="205"/>
      <c r="AY65" s="205" t="s">
        <v>184</v>
      </c>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t="s">
        <v>185</v>
      </c>
      <c r="CC65" s="205"/>
      <c r="CD65" s="205"/>
      <c r="CE65" s="205"/>
      <c r="CF65" s="205"/>
      <c r="CG65" s="205"/>
      <c r="CH65" s="205" t="s">
        <v>178</v>
      </c>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t="s">
        <v>178</v>
      </c>
      <c r="DL65" s="205"/>
      <c r="DM65" s="205"/>
      <c r="DN65" s="205"/>
      <c r="DO65" s="205"/>
      <c r="DP65" s="205"/>
      <c r="DQ65" s="205" t="s">
        <v>178</v>
      </c>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t="s">
        <v>178</v>
      </c>
      <c r="EU65" s="205"/>
      <c r="EV65" s="205"/>
      <c r="EW65" s="205"/>
      <c r="EX65" s="205"/>
      <c r="EY65" s="205"/>
      <c r="EZ65" s="205" t="s">
        <v>178</v>
      </c>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t="s">
        <v>178</v>
      </c>
      <c r="GD65" s="205"/>
      <c r="GE65" s="205"/>
      <c r="GF65" s="205"/>
      <c r="GG65" s="205"/>
      <c r="GH65" s="205"/>
      <c r="GI65" s="205" t="s">
        <v>178</v>
      </c>
      <c r="GJ65" s="205"/>
      <c r="GK65" s="205"/>
      <c r="GL65" s="205"/>
      <c r="GM65" s="205"/>
      <c r="GN65" s="205"/>
      <c r="GO65" s="205"/>
      <c r="GP65" s="205"/>
      <c r="GQ65" s="205"/>
      <c r="GR65" s="205"/>
      <c r="GS65" s="205"/>
      <c r="GT65" s="205"/>
      <c r="GU65" s="205"/>
      <c r="GV65" s="205"/>
      <c r="GW65" s="205"/>
      <c r="GX65" s="205"/>
      <c r="GY65" s="205"/>
      <c r="GZ65" s="205"/>
      <c r="HA65" s="205"/>
      <c r="HB65" s="205"/>
      <c r="HC65" s="205"/>
      <c r="HD65" s="205"/>
      <c r="HE65" s="205"/>
      <c r="HF65" s="205"/>
      <c r="HG65" s="205"/>
      <c r="HH65" s="205"/>
      <c r="HI65" s="205"/>
      <c r="HJ65" s="205"/>
      <c r="HK65" s="205"/>
      <c r="HL65" s="205" t="s">
        <v>178</v>
      </c>
      <c r="HM65" s="205"/>
      <c r="HN65" s="205"/>
      <c r="HO65" s="205"/>
      <c r="HP65" s="205"/>
      <c r="HQ65" s="205"/>
      <c r="HR65" s="205" t="s">
        <v>178</v>
      </c>
      <c r="HS65" s="205"/>
      <c r="HT65" s="205"/>
      <c r="HU65" s="205"/>
      <c r="HV65" s="205"/>
      <c r="HW65" s="205"/>
      <c r="HX65" s="205"/>
      <c r="HY65" s="205"/>
      <c r="HZ65" s="205"/>
      <c r="IA65" s="205"/>
      <c r="IB65" s="205"/>
      <c r="IC65" s="205"/>
      <c r="ID65" s="205"/>
      <c r="IE65" s="205"/>
      <c r="IF65" s="205"/>
      <c r="IG65" s="205"/>
      <c r="IH65" s="205"/>
      <c r="II65" s="205"/>
      <c r="IJ65" s="205"/>
      <c r="IK65" s="205"/>
      <c r="IL65" s="205"/>
      <c r="IM65" s="205"/>
      <c r="IN65" s="205"/>
      <c r="IO65" s="205"/>
      <c r="IP65" s="205"/>
      <c r="IQ65" s="205"/>
      <c r="IR65" s="205"/>
      <c r="IS65" s="205"/>
      <c r="IT65" s="205"/>
      <c r="IU65" s="205" t="s">
        <v>178</v>
      </c>
      <c r="IV65" s="205"/>
      <c r="IW65" s="205"/>
      <c r="IX65" s="205"/>
      <c r="IY65" s="205"/>
      <c r="IZ65" s="205"/>
      <c r="JA65" s="205" t="s">
        <v>178</v>
      </c>
      <c r="JB65" s="205"/>
      <c r="JC65" s="205"/>
      <c r="JD65" s="205"/>
      <c r="JE65" s="205"/>
      <c r="JF65" s="205"/>
      <c r="JG65" s="205"/>
      <c r="JH65" s="205"/>
      <c r="JI65" s="205"/>
      <c r="JJ65" s="205"/>
      <c r="JK65" s="205"/>
      <c r="JL65" s="205"/>
      <c r="JM65" s="205"/>
      <c r="JN65" s="205"/>
      <c r="JO65" s="205"/>
      <c r="JP65" s="205"/>
      <c r="JQ65" s="205"/>
      <c r="JR65" s="205"/>
      <c r="JS65" s="205"/>
      <c r="JT65" s="205"/>
      <c r="JU65" s="205"/>
      <c r="JV65" s="205"/>
      <c r="JW65" s="205"/>
      <c r="JX65" s="205"/>
      <c r="JY65" s="205"/>
      <c r="JZ65" s="205"/>
      <c r="KA65" s="205"/>
      <c r="KB65" s="205"/>
      <c r="KC65" s="205"/>
      <c r="KD65" s="205" t="s">
        <v>178</v>
      </c>
      <c r="KE65" s="205"/>
      <c r="KF65" s="205"/>
      <c r="KG65" s="205"/>
      <c r="KH65" s="205"/>
      <c r="KI65" s="205"/>
      <c r="KJ65" s="205" t="s">
        <v>178</v>
      </c>
      <c r="KK65" s="205"/>
      <c r="KL65" s="205"/>
      <c r="KM65" s="205"/>
      <c r="KN65" s="205"/>
      <c r="KO65" s="205"/>
      <c r="KP65" s="205"/>
      <c r="KQ65" s="205"/>
      <c r="KR65" s="205"/>
      <c r="KS65" s="205"/>
      <c r="KT65" s="205"/>
      <c r="KU65" s="205"/>
      <c r="KV65" s="205"/>
      <c r="KW65" s="205"/>
      <c r="KX65" s="205"/>
      <c r="KY65" s="205"/>
      <c r="KZ65" s="205"/>
      <c r="LA65" s="205"/>
      <c r="LB65" s="205"/>
      <c r="LC65" s="205"/>
      <c r="LD65" s="205"/>
      <c r="LE65" s="205"/>
      <c r="LF65" s="205"/>
      <c r="LG65" s="205"/>
      <c r="LH65" s="205"/>
      <c r="LI65" s="205"/>
      <c r="LJ65" s="205"/>
      <c r="LK65" s="205"/>
      <c r="LL65" s="205"/>
      <c r="LM65" s="205" t="s">
        <v>178</v>
      </c>
      <c r="LN65" s="205"/>
      <c r="LO65" s="205"/>
      <c r="LP65" s="205"/>
      <c r="LQ65" s="205"/>
      <c r="LR65" s="205"/>
      <c r="LS65" s="205" t="s">
        <v>178</v>
      </c>
      <c r="LT65" s="205"/>
      <c r="LU65" s="205"/>
      <c r="LV65" s="205"/>
      <c r="LW65" s="205"/>
      <c r="LX65" s="205"/>
      <c r="LY65" s="205"/>
      <c r="LZ65" s="205"/>
      <c r="MA65" s="205"/>
      <c r="MB65" s="205"/>
      <c r="MC65" s="205"/>
      <c r="MD65" s="205"/>
      <c r="ME65" s="205"/>
      <c r="MF65" s="205"/>
      <c r="MG65" s="205"/>
      <c r="MH65" s="205"/>
      <c r="MI65" s="205"/>
      <c r="MJ65" s="205"/>
      <c r="MK65" s="205"/>
      <c r="ML65" s="205"/>
      <c r="MM65" s="205"/>
      <c r="MN65" s="205"/>
      <c r="MO65" s="205"/>
      <c r="MP65" s="205"/>
      <c r="MQ65" s="205"/>
      <c r="MR65" s="205"/>
      <c r="MS65" s="205"/>
      <c r="MT65" s="205"/>
      <c r="MU65" s="205"/>
      <c r="MV65" s="205" t="s">
        <v>178</v>
      </c>
      <c r="MW65" s="205"/>
      <c r="MX65" s="205"/>
      <c r="MY65" s="205"/>
      <c r="MZ65" s="205"/>
      <c r="NA65" s="205"/>
      <c r="NB65" s="205" t="s">
        <v>178</v>
      </c>
      <c r="NC65" s="205"/>
      <c r="ND65" s="205"/>
      <c r="NE65" s="205"/>
      <c r="NF65" s="205"/>
      <c r="NG65" s="205"/>
      <c r="NH65" s="205"/>
      <c r="NI65" s="205"/>
      <c r="NJ65" s="205"/>
      <c r="NK65" s="205"/>
      <c r="NL65" s="205"/>
      <c r="NM65" s="205"/>
      <c r="NN65" s="205"/>
      <c r="NO65" s="205"/>
      <c r="NP65" s="205"/>
      <c r="NQ65" s="205"/>
      <c r="NR65" s="205"/>
      <c r="NS65" s="205"/>
      <c r="NT65" s="205"/>
      <c r="NU65" s="205"/>
      <c r="NV65" s="205"/>
      <c r="NW65" s="205"/>
      <c r="NX65" s="205"/>
      <c r="NY65" s="205"/>
      <c r="NZ65" s="205"/>
      <c r="OA65" s="205"/>
      <c r="OB65" s="205"/>
      <c r="OC65" s="205"/>
      <c r="OD65" s="205"/>
      <c r="OE65" s="205" t="s">
        <v>178</v>
      </c>
      <c r="OF65" s="205"/>
      <c r="OG65" s="205"/>
      <c r="OH65" s="205"/>
      <c r="OI65" s="205"/>
      <c r="OJ65" s="206"/>
      <c r="OL65" s="1">
        <f ca="1">IF(ISERROR(MATCH("資金的支援",INDIRECT("$AU$"&amp;64+SUM($OL$64:OL64)):$AU$113,0)),"-",MATCH("資金的支援",INDIRECT("$AU$"&amp;64+SUM($OL$64:OL64)):$AU$113,0))</f>
        <v>2</v>
      </c>
      <c r="OM65" s="1">
        <f ca="1">IF(OL65&lt;&gt;"-",SUM($OL$64:OL65),"-")</f>
        <v>4</v>
      </c>
      <c r="OO65" s="1">
        <f ca="1">IF(ISERROR(MATCH("非資金的支援",INDIRECT("$AU$"&amp;64+SUM($OO$64:OO64)):$AU$113,0)),"-",MATCH("非資金的支援",INDIRECT("$AU$"&amp;64+SUM($OO$64:OO64)):$AU$113,0))</f>
        <v>2</v>
      </c>
      <c r="OP65" s="1">
        <f ca="1">IF(OO65&lt;&gt;"-",SUM($OO$64:OO65),"-")</f>
        <v>3</v>
      </c>
    </row>
    <row r="66" spans="2:406" ht="60" customHeight="1" x14ac:dyDescent="0.2">
      <c r="B66" s="204" t="s">
        <v>186</v>
      </c>
      <c r="C66" s="83"/>
      <c r="D66" s="83"/>
      <c r="E66" s="83"/>
      <c r="F66" s="83"/>
      <c r="G66" s="83"/>
      <c r="H66" s="83"/>
      <c r="I66" s="83"/>
      <c r="J66" s="83"/>
      <c r="K66" s="83"/>
      <c r="L66" s="83" t="s">
        <v>187</v>
      </c>
      <c r="M66" s="83"/>
      <c r="N66" s="83"/>
      <c r="O66" s="83"/>
      <c r="P66" s="83"/>
      <c r="Q66" s="83"/>
      <c r="R66" s="83"/>
      <c r="S66" s="83"/>
      <c r="T66" s="83"/>
      <c r="U66" s="83"/>
      <c r="V66" s="205" t="s">
        <v>172</v>
      </c>
      <c r="W66" s="205"/>
      <c r="X66" s="205"/>
      <c r="Y66" s="205"/>
      <c r="Z66" s="205"/>
      <c r="AA66" s="205"/>
      <c r="AB66" s="205"/>
      <c r="AC66" s="205"/>
      <c r="AD66" s="205"/>
      <c r="AE66" s="205" t="s">
        <v>154</v>
      </c>
      <c r="AF66" s="205"/>
      <c r="AG66" s="205"/>
      <c r="AH66" s="205"/>
      <c r="AI66" s="205"/>
      <c r="AJ66" s="205"/>
      <c r="AK66" s="205" t="s">
        <v>188</v>
      </c>
      <c r="AL66" s="205"/>
      <c r="AM66" s="205"/>
      <c r="AN66" s="205"/>
      <c r="AO66" s="205"/>
      <c r="AP66" s="205"/>
      <c r="AQ66" s="205" t="s">
        <v>143</v>
      </c>
      <c r="AR66" s="205"/>
      <c r="AS66" s="205"/>
      <c r="AT66" s="205"/>
      <c r="AU66" s="205" t="s">
        <v>175</v>
      </c>
      <c r="AV66" s="205"/>
      <c r="AW66" s="205"/>
      <c r="AX66" s="205"/>
      <c r="AY66" s="205" t="s">
        <v>189</v>
      </c>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t="s">
        <v>177</v>
      </c>
      <c r="CC66" s="205"/>
      <c r="CD66" s="205"/>
      <c r="CE66" s="205"/>
      <c r="CF66" s="205"/>
      <c r="CG66" s="205"/>
      <c r="CH66" s="205" t="s">
        <v>178</v>
      </c>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t="s">
        <v>178</v>
      </c>
      <c r="DL66" s="205"/>
      <c r="DM66" s="205"/>
      <c r="DN66" s="205"/>
      <c r="DO66" s="205"/>
      <c r="DP66" s="205"/>
      <c r="DQ66" s="205" t="s">
        <v>178</v>
      </c>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t="s">
        <v>178</v>
      </c>
      <c r="EU66" s="205"/>
      <c r="EV66" s="205"/>
      <c r="EW66" s="205"/>
      <c r="EX66" s="205"/>
      <c r="EY66" s="205"/>
      <c r="EZ66" s="205" t="s">
        <v>178</v>
      </c>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t="s">
        <v>178</v>
      </c>
      <c r="GD66" s="205"/>
      <c r="GE66" s="205"/>
      <c r="GF66" s="205"/>
      <c r="GG66" s="205"/>
      <c r="GH66" s="205"/>
      <c r="GI66" s="205" t="s">
        <v>178</v>
      </c>
      <c r="GJ66" s="205"/>
      <c r="GK66" s="205"/>
      <c r="GL66" s="205"/>
      <c r="GM66" s="205"/>
      <c r="GN66" s="205"/>
      <c r="GO66" s="205"/>
      <c r="GP66" s="205"/>
      <c r="GQ66" s="205"/>
      <c r="GR66" s="205"/>
      <c r="GS66" s="205"/>
      <c r="GT66" s="205"/>
      <c r="GU66" s="205"/>
      <c r="GV66" s="205"/>
      <c r="GW66" s="205"/>
      <c r="GX66" s="205"/>
      <c r="GY66" s="205"/>
      <c r="GZ66" s="205"/>
      <c r="HA66" s="205"/>
      <c r="HB66" s="205"/>
      <c r="HC66" s="205"/>
      <c r="HD66" s="205"/>
      <c r="HE66" s="205"/>
      <c r="HF66" s="205"/>
      <c r="HG66" s="205"/>
      <c r="HH66" s="205"/>
      <c r="HI66" s="205"/>
      <c r="HJ66" s="205"/>
      <c r="HK66" s="205"/>
      <c r="HL66" s="205" t="s">
        <v>178</v>
      </c>
      <c r="HM66" s="205"/>
      <c r="HN66" s="205"/>
      <c r="HO66" s="205"/>
      <c r="HP66" s="205"/>
      <c r="HQ66" s="205"/>
      <c r="HR66" s="205" t="s">
        <v>178</v>
      </c>
      <c r="HS66" s="205"/>
      <c r="HT66" s="205"/>
      <c r="HU66" s="205"/>
      <c r="HV66" s="205"/>
      <c r="HW66" s="205"/>
      <c r="HX66" s="205"/>
      <c r="HY66" s="205"/>
      <c r="HZ66" s="205"/>
      <c r="IA66" s="205"/>
      <c r="IB66" s="205"/>
      <c r="IC66" s="205"/>
      <c r="ID66" s="205"/>
      <c r="IE66" s="205"/>
      <c r="IF66" s="205"/>
      <c r="IG66" s="205"/>
      <c r="IH66" s="205"/>
      <c r="II66" s="205"/>
      <c r="IJ66" s="205"/>
      <c r="IK66" s="205"/>
      <c r="IL66" s="205"/>
      <c r="IM66" s="205"/>
      <c r="IN66" s="205"/>
      <c r="IO66" s="205"/>
      <c r="IP66" s="205"/>
      <c r="IQ66" s="205"/>
      <c r="IR66" s="205"/>
      <c r="IS66" s="205"/>
      <c r="IT66" s="205"/>
      <c r="IU66" s="205" t="s">
        <v>178</v>
      </c>
      <c r="IV66" s="205"/>
      <c r="IW66" s="205"/>
      <c r="IX66" s="205"/>
      <c r="IY66" s="205"/>
      <c r="IZ66" s="205"/>
      <c r="JA66" s="205" t="s">
        <v>178</v>
      </c>
      <c r="JB66" s="205"/>
      <c r="JC66" s="205"/>
      <c r="JD66" s="205"/>
      <c r="JE66" s="205"/>
      <c r="JF66" s="205"/>
      <c r="JG66" s="205"/>
      <c r="JH66" s="205"/>
      <c r="JI66" s="205"/>
      <c r="JJ66" s="205"/>
      <c r="JK66" s="205"/>
      <c r="JL66" s="205"/>
      <c r="JM66" s="205"/>
      <c r="JN66" s="205"/>
      <c r="JO66" s="205"/>
      <c r="JP66" s="205"/>
      <c r="JQ66" s="205"/>
      <c r="JR66" s="205"/>
      <c r="JS66" s="205"/>
      <c r="JT66" s="205"/>
      <c r="JU66" s="205"/>
      <c r="JV66" s="205"/>
      <c r="JW66" s="205"/>
      <c r="JX66" s="205"/>
      <c r="JY66" s="205"/>
      <c r="JZ66" s="205"/>
      <c r="KA66" s="205"/>
      <c r="KB66" s="205"/>
      <c r="KC66" s="205"/>
      <c r="KD66" s="205" t="s">
        <v>178</v>
      </c>
      <c r="KE66" s="205"/>
      <c r="KF66" s="205"/>
      <c r="KG66" s="205"/>
      <c r="KH66" s="205"/>
      <c r="KI66" s="205"/>
      <c r="KJ66" s="205" t="s">
        <v>178</v>
      </c>
      <c r="KK66" s="205"/>
      <c r="KL66" s="205"/>
      <c r="KM66" s="205"/>
      <c r="KN66" s="205"/>
      <c r="KO66" s="205"/>
      <c r="KP66" s="205"/>
      <c r="KQ66" s="205"/>
      <c r="KR66" s="205"/>
      <c r="KS66" s="205"/>
      <c r="KT66" s="205"/>
      <c r="KU66" s="205"/>
      <c r="KV66" s="205"/>
      <c r="KW66" s="205"/>
      <c r="KX66" s="205"/>
      <c r="KY66" s="205"/>
      <c r="KZ66" s="205"/>
      <c r="LA66" s="205"/>
      <c r="LB66" s="205"/>
      <c r="LC66" s="205"/>
      <c r="LD66" s="205"/>
      <c r="LE66" s="205"/>
      <c r="LF66" s="205"/>
      <c r="LG66" s="205"/>
      <c r="LH66" s="205"/>
      <c r="LI66" s="205"/>
      <c r="LJ66" s="205"/>
      <c r="LK66" s="205"/>
      <c r="LL66" s="205"/>
      <c r="LM66" s="205" t="s">
        <v>178</v>
      </c>
      <c r="LN66" s="205"/>
      <c r="LO66" s="205"/>
      <c r="LP66" s="205"/>
      <c r="LQ66" s="205"/>
      <c r="LR66" s="205"/>
      <c r="LS66" s="205" t="s">
        <v>178</v>
      </c>
      <c r="LT66" s="205"/>
      <c r="LU66" s="205"/>
      <c r="LV66" s="205"/>
      <c r="LW66" s="205"/>
      <c r="LX66" s="205"/>
      <c r="LY66" s="205"/>
      <c r="LZ66" s="205"/>
      <c r="MA66" s="205"/>
      <c r="MB66" s="205"/>
      <c r="MC66" s="205"/>
      <c r="MD66" s="205"/>
      <c r="ME66" s="205"/>
      <c r="MF66" s="205"/>
      <c r="MG66" s="205"/>
      <c r="MH66" s="205"/>
      <c r="MI66" s="205"/>
      <c r="MJ66" s="205"/>
      <c r="MK66" s="205"/>
      <c r="ML66" s="205"/>
      <c r="MM66" s="205"/>
      <c r="MN66" s="205"/>
      <c r="MO66" s="205"/>
      <c r="MP66" s="205"/>
      <c r="MQ66" s="205"/>
      <c r="MR66" s="205"/>
      <c r="MS66" s="205"/>
      <c r="MT66" s="205"/>
      <c r="MU66" s="205"/>
      <c r="MV66" s="205" t="s">
        <v>178</v>
      </c>
      <c r="MW66" s="205"/>
      <c r="MX66" s="205"/>
      <c r="MY66" s="205"/>
      <c r="MZ66" s="205"/>
      <c r="NA66" s="205"/>
      <c r="NB66" s="205" t="s">
        <v>178</v>
      </c>
      <c r="NC66" s="205"/>
      <c r="ND66" s="205"/>
      <c r="NE66" s="205"/>
      <c r="NF66" s="205"/>
      <c r="NG66" s="205"/>
      <c r="NH66" s="205"/>
      <c r="NI66" s="205"/>
      <c r="NJ66" s="205"/>
      <c r="NK66" s="205"/>
      <c r="NL66" s="205"/>
      <c r="NM66" s="205"/>
      <c r="NN66" s="205"/>
      <c r="NO66" s="205"/>
      <c r="NP66" s="205"/>
      <c r="NQ66" s="205"/>
      <c r="NR66" s="205"/>
      <c r="NS66" s="205"/>
      <c r="NT66" s="205"/>
      <c r="NU66" s="205"/>
      <c r="NV66" s="205"/>
      <c r="NW66" s="205"/>
      <c r="NX66" s="205"/>
      <c r="NY66" s="205"/>
      <c r="NZ66" s="205"/>
      <c r="OA66" s="205"/>
      <c r="OB66" s="205"/>
      <c r="OC66" s="205"/>
      <c r="OD66" s="205"/>
      <c r="OE66" s="205" t="s">
        <v>178</v>
      </c>
      <c r="OF66" s="205"/>
      <c r="OG66" s="205"/>
      <c r="OH66" s="205"/>
      <c r="OI66" s="205"/>
      <c r="OJ66" s="206"/>
      <c r="OL66" s="1">
        <f ca="1">IF(ISERROR(MATCH("資金的支援",INDIRECT("$AU$"&amp;64+SUM($OL$64:OL65)):$AU$113,0)),"-",MATCH("資金的支援",INDIRECT("$AU$"&amp;64+SUM($OL$64:OL65)):$AU$113,0))</f>
        <v>1</v>
      </c>
      <c r="OM66" s="1">
        <f ca="1">IF(OL66&lt;&gt;"-",SUM($OL$64:OL66),"-")</f>
        <v>5</v>
      </c>
      <c r="OO66" s="1" t="str">
        <f ca="1">IF(ISERROR(MATCH("非資金的支援",INDIRECT("$AU$"&amp;64+SUM($OO$64:OO65)):$AU$113,0)),"-",MATCH("非資金的支援",INDIRECT("$AU$"&amp;64+SUM($OO$64:OO65)):$AU$113,0))</f>
        <v>-</v>
      </c>
      <c r="OP66" s="1" t="str">
        <f ca="1">IF(OO66&lt;&gt;"-",SUM($OO$64:OO66),"-")</f>
        <v>-</v>
      </c>
    </row>
    <row r="67" spans="2:406" ht="60" customHeight="1" x14ac:dyDescent="0.2">
      <c r="B67" s="204" t="s">
        <v>186</v>
      </c>
      <c r="C67" s="83"/>
      <c r="D67" s="83"/>
      <c r="E67" s="83"/>
      <c r="F67" s="83"/>
      <c r="G67" s="83"/>
      <c r="H67" s="83"/>
      <c r="I67" s="83"/>
      <c r="J67" s="83"/>
      <c r="K67" s="83"/>
      <c r="L67" s="83" t="s">
        <v>190</v>
      </c>
      <c r="M67" s="83"/>
      <c r="N67" s="83"/>
      <c r="O67" s="83"/>
      <c r="P67" s="83"/>
      <c r="Q67" s="83"/>
      <c r="R67" s="83"/>
      <c r="S67" s="83"/>
      <c r="T67" s="83"/>
      <c r="U67" s="83"/>
      <c r="V67" s="205" t="s">
        <v>191</v>
      </c>
      <c r="W67" s="205"/>
      <c r="X67" s="205"/>
      <c r="Y67" s="205"/>
      <c r="Z67" s="205"/>
      <c r="AA67" s="205"/>
      <c r="AB67" s="205"/>
      <c r="AC67" s="205"/>
      <c r="AD67" s="205"/>
      <c r="AE67" s="205" t="s">
        <v>192</v>
      </c>
      <c r="AF67" s="205"/>
      <c r="AG67" s="205"/>
      <c r="AH67" s="205"/>
      <c r="AI67" s="205"/>
      <c r="AJ67" s="205"/>
      <c r="AK67" s="205" t="s">
        <v>193</v>
      </c>
      <c r="AL67" s="205"/>
      <c r="AM67" s="205"/>
      <c r="AN67" s="205"/>
      <c r="AO67" s="205"/>
      <c r="AP67" s="205"/>
      <c r="AQ67" s="205" t="s">
        <v>143</v>
      </c>
      <c r="AR67" s="205"/>
      <c r="AS67" s="205"/>
      <c r="AT67" s="205"/>
      <c r="AU67" s="205" t="s">
        <v>183</v>
      </c>
      <c r="AV67" s="205"/>
      <c r="AW67" s="205"/>
      <c r="AX67" s="205"/>
      <c r="AY67" s="205" t="s">
        <v>194</v>
      </c>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t="s">
        <v>185</v>
      </c>
      <c r="CC67" s="205"/>
      <c r="CD67" s="205"/>
      <c r="CE67" s="205"/>
      <c r="CF67" s="205"/>
      <c r="CG67" s="205"/>
      <c r="CH67" s="205" t="s">
        <v>178</v>
      </c>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t="s">
        <v>178</v>
      </c>
      <c r="DL67" s="205"/>
      <c r="DM67" s="205"/>
      <c r="DN67" s="205"/>
      <c r="DO67" s="205"/>
      <c r="DP67" s="205"/>
      <c r="DQ67" s="205" t="s">
        <v>178</v>
      </c>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t="s">
        <v>178</v>
      </c>
      <c r="EU67" s="205"/>
      <c r="EV67" s="205"/>
      <c r="EW67" s="205"/>
      <c r="EX67" s="205"/>
      <c r="EY67" s="205"/>
      <c r="EZ67" s="205" t="s">
        <v>178</v>
      </c>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t="s">
        <v>178</v>
      </c>
      <c r="GD67" s="205"/>
      <c r="GE67" s="205"/>
      <c r="GF67" s="205"/>
      <c r="GG67" s="205"/>
      <c r="GH67" s="205"/>
      <c r="GI67" s="205" t="s">
        <v>178</v>
      </c>
      <c r="GJ67" s="205"/>
      <c r="GK67" s="205"/>
      <c r="GL67" s="205"/>
      <c r="GM67" s="205"/>
      <c r="GN67" s="205"/>
      <c r="GO67" s="205"/>
      <c r="GP67" s="205"/>
      <c r="GQ67" s="205"/>
      <c r="GR67" s="205"/>
      <c r="GS67" s="205"/>
      <c r="GT67" s="205"/>
      <c r="GU67" s="205"/>
      <c r="GV67" s="205"/>
      <c r="GW67" s="205"/>
      <c r="GX67" s="205"/>
      <c r="GY67" s="205"/>
      <c r="GZ67" s="205"/>
      <c r="HA67" s="205"/>
      <c r="HB67" s="205"/>
      <c r="HC67" s="205"/>
      <c r="HD67" s="205"/>
      <c r="HE67" s="205"/>
      <c r="HF67" s="205"/>
      <c r="HG67" s="205"/>
      <c r="HH67" s="205"/>
      <c r="HI67" s="205"/>
      <c r="HJ67" s="205"/>
      <c r="HK67" s="205"/>
      <c r="HL67" s="205" t="s">
        <v>178</v>
      </c>
      <c r="HM67" s="205"/>
      <c r="HN67" s="205"/>
      <c r="HO67" s="205"/>
      <c r="HP67" s="205"/>
      <c r="HQ67" s="205"/>
      <c r="HR67" s="205" t="s">
        <v>178</v>
      </c>
      <c r="HS67" s="205"/>
      <c r="HT67" s="205"/>
      <c r="HU67" s="205"/>
      <c r="HV67" s="205"/>
      <c r="HW67" s="205"/>
      <c r="HX67" s="205"/>
      <c r="HY67" s="205"/>
      <c r="HZ67" s="205"/>
      <c r="IA67" s="205"/>
      <c r="IB67" s="205"/>
      <c r="IC67" s="205"/>
      <c r="ID67" s="205"/>
      <c r="IE67" s="205"/>
      <c r="IF67" s="205"/>
      <c r="IG67" s="205"/>
      <c r="IH67" s="205"/>
      <c r="II67" s="205"/>
      <c r="IJ67" s="205"/>
      <c r="IK67" s="205"/>
      <c r="IL67" s="205"/>
      <c r="IM67" s="205"/>
      <c r="IN67" s="205"/>
      <c r="IO67" s="205"/>
      <c r="IP67" s="205"/>
      <c r="IQ67" s="205"/>
      <c r="IR67" s="205"/>
      <c r="IS67" s="205"/>
      <c r="IT67" s="205"/>
      <c r="IU67" s="205" t="s">
        <v>178</v>
      </c>
      <c r="IV67" s="205"/>
      <c r="IW67" s="205"/>
      <c r="IX67" s="205"/>
      <c r="IY67" s="205"/>
      <c r="IZ67" s="205"/>
      <c r="JA67" s="205" t="s">
        <v>178</v>
      </c>
      <c r="JB67" s="205"/>
      <c r="JC67" s="205"/>
      <c r="JD67" s="205"/>
      <c r="JE67" s="205"/>
      <c r="JF67" s="205"/>
      <c r="JG67" s="205"/>
      <c r="JH67" s="205"/>
      <c r="JI67" s="205"/>
      <c r="JJ67" s="205"/>
      <c r="JK67" s="205"/>
      <c r="JL67" s="205"/>
      <c r="JM67" s="205"/>
      <c r="JN67" s="205"/>
      <c r="JO67" s="205"/>
      <c r="JP67" s="205"/>
      <c r="JQ67" s="205"/>
      <c r="JR67" s="205"/>
      <c r="JS67" s="205"/>
      <c r="JT67" s="205"/>
      <c r="JU67" s="205"/>
      <c r="JV67" s="205"/>
      <c r="JW67" s="205"/>
      <c r="JX67" s="205"/>
      <c r="JY67" s="205"/>
      <c r="JZ67" s="205"/>
      <c r="KA67" s="205"/>
      <c r="KB67" s="205"/>
      <c r="KC67" s="205"/>
      <c r="KD67" s="205" t="s">
        <v>178</v>
      </c>
      <c r="KE67" s="205"/>
      <c r="KF67" s="205"/>
      <c r="KG67" s="205"/>
      <c r="KH67" s="205"/>
      <c r="KI67" s="205"/>
      <c r="KJ67" s="205" t="s">
        <v>178</v>
      </c>
      <c r="KK67" s="205"/>
      <c r="KL67" s="205"/>
      <c r="KM67" s="205"/>
      <c r="KN67" s="205"/>
      <c r="KO67" s="205"/>
      <c r="KP67" s="205"/>
      <c r="KQ67" s="205"/>
      <c r="KR67" s="205"/>
      <c r="KS67" s="205"/>
      <c r="KT67" s="205"/>
      <c r="KU67" s="205"/>
      <c r="KV67" s="205"/>
      <c r="KW67" s="205"/>
      <c r="KX67" s="205"/>
      <c r="KY67" s="205"/>
      <c r="KZ67" s="205"/>
      <c r="LA67" s="205"/>
      <c r="LB67" s="205"/>
      <c r="LC67" s="205"/>
      <c r="LD67" s="205"/>
      <c r="LE67" s="205"/>
      <c r="LF67" s="205"/>
      <c r="LG67" s="205"/>
      <c r="LH67" s="205"/>
      <c r="LI67" s="205"/>
      <c r="LJ67" s="205"/>
      <c r="LK67" s="205"/>
      <c r="LL67" s="205"/>
      <c r="LM67" s="205" t="s">
        <v>178</v>
      </c>
      <c r="LN67" s="205"/>
      <c r="LO67" s="205"/>
      <c r="LP67" s="205"/>
      <c r="LQ67" s="205"/>
      <c r="LR67" s="205"/>
      <c r="LS67" s="205" t="s">
        <v>178</v>
      </c>
      <c r="LT67" s="205"/>
      <c r="LU67" s="205"/>
      <c r="LV67" s="205"/>
      <c r="LW67" s="205"/>
      <c r="LX67" s="205"/>
      <c r="LY67" s="205"/>
      <c r="LZ67" s="205"/>
      <c r="MA67" s="205"/>
      <c r="MB67" s="205"/>
      <c r="MC67" s="205"/>
      <c r="MD67" s="205"/>
      <c r="ME67" s="205"/>
      <c r="MF67" s="205"/>
      <c r="MG67" s="205"/>
      <c r="MH67" s="205"/>
      <c r="MI67" s="205"/>
      <c r="MJ67" s="205"/>
      <c r="MK67" s="205"/>
      <c r="ML67" s="205"/>
      <c r="MM67" s="205"/>
      <c r="MN67" s="205"/>
      <c r="MO67" s="205"/>
      <c r="MP67" s="205"/>
      <c r="MQ67" s="205"/>
      <c r="MR67" s="205"/>
      <c r="MS67" s="205"/>
      <c r="MT67" s="205"/>
      <c r="MU67" s="205"/>
      <c r="MV67" s="205" t="s">
        <v>178</v>
      </c>
      <c r="MW67" s="205"/>
      <c r="MX67" s="205"/>
      <c r="MY67" s="205"/>
      <c r="MZ67" s="205"/>
      <c r="NA67" s="205"/>
      <c r="NB67" s="205" t="s">
        <v>178</v>
      </c>
      <c r="NC67" s="205"/>
      <c r="ND67" s="205"/>
      <c r="NE67" s="205"/>
      <c r="NF67" s="205"/>
      <c r="NG67" s="205"/>
      <c r="NH67" s="205"/>
      <c r="NI67" s="205"/>
      <c r="NJ67" s="205"/>
      <c r="NK67" s="205"/>
      <c r="NL67" s="205"/>
      <c r="NM67" s="205"/>
      <c r="NN67" s="205"/>
      <c r="NO67" s="205"/>
      <c r="NP67" s="205"/>
      <c r="NQ67" s="205"/>
      <c r="NR67" s="205"/>
      <c r="NS67" s="205"/>
      <c r="NT67" s="205"/>
      <c r="NU67" s="205"/>
      <c r="NV67" s="205"/>
      <c r="NW67" s="205"/>
      <c r="NX67" s="205"/>
      <c r="NY67" s="205"/>
      <c r="NZ67" s="205"/>
      <c r="OA67" s="205"/>
      <c r="OB67" s="205"/>
      <c r="OC67" s="205"/>
      <c r="OD67" s="205"/>
      <c r="OE67" s="205" t="s">
        <v>178</v>
      </c>
      <c r="OF67" s="205"/>
      <c r="OG67" s="205"/>
      <c r="OH67" s="205"/>
      <c r="OI67" s="205"/>
      <c r="OJ67" s="206"/>
      <c r="OL67" s="1" t="str">
        <f ca="1">IF(ISERROR(MATCH("資金的支援",INDIRECT("$AU$"&amp;64+SUM($OL$64:OL66)):$AU$113,0)),"-",MATCH("資金的支援",INDIRECT("$AU$"&amp;64+SUM($OL$64:OL66)):$AU$113,0))</f>
        <v>-</v>
      </c>
      <c r="OM67" s="1" t="str">
        <f ca="1">IF(OL67&lt;&gt;"-",SUM($OL$64:OL67),"-")</f>
        <v>-</v>
      </c>
      <c r="OO67" s="1" t="str">
        <f ca="1">IF(ISERROR(MATCH("非資金的支援",INDIRECT("$AU$"&amp;64+SUM($OO$64:OO66)):$AU$113,0)),"-",MATCH("非資金的支援",INDIRECT("$AU$"&amp;64+SUM($OO$64:OO66)):$AU$113,0))</f>
        <v>-</v>
      </c>
      <c r="OP67" s="1" t="str">
        <f ca="1">IF(OO67&lt;&gt;"-",SUM($OO$64:OO67),"-")</f>
        <v>-</v>
      </c>
    </row>
    <row r="68" spans="2:406" ht="60" customHeight="1" x14ac:dyDescent="0.2">
      <c r="B68" s="204" t="s">
        <v>195</v>
      </c>
      <c r="C68" s="83"/>
      <c r="D68" s="83"/>
      <c r="E68" s="83"/>
      <c r="F68" s="83"/>
      <c r="G68" s="83"/>
      <c r="H68" s="83"/>
      <c r="I68" s="83"/>
      <c r="J68" s="83"/>
      <c r="K68" s="83"/>
      <c r="L68" s="83" t="s">
        <v>196</v>
      </c>
      <c r="M68" s="83"/>
      <c r="N68" s="83"/>
      <c r="O68" s="83"/>
      <c r="P68" s="83"/>
      <c r="Q68" s="83"/>
      <c r="R68" s="83"/>
      <c r="S68" s="83"/>
      <c r="T68" s="83"/>
      <c r="U68" s="83"/>
      <c r="V68" s="205" t="s">
        <v>191</v>
      </c>
      <c r="W68" s="205"/>
      <c r="X68" s="205"/>
      <c r="Y68" s="205"/>
      <c r="Z68" s="205"/>
      <c r="AA68" s="205"/>
      <c r="AB68" s="205"/>
      <c r="AC68" s="205"/>
      <c r="AD68" s="205"/>
      <c r="AE68" s="205" t="s">
        <v>197</v>
      </c>
      <c r="AF68" s="205"/>
      <c r="AG68" s="205"/>
      <c r="AH68" s="205"/>
      <c r="AI68" s="205"/>
      <c r="AJ68" s="205"/>
      <c r="AK68" s="205" t="s">
        <v>193</v>
      </c>
      <c r="AL68" s="205"/>
      <c r="AM68" s="205"/>
      <c r="AN68" s="205"/>
      <c r="AO68" s="205"/>
      <c r="AP68" s="205"/>
      <c r="AQ68" s="205" t="s">
        <v>143</v>
      </c>
      <c r="AR68" s="205"/>
      <c r="AS68" s="205"/>
      <c r="AT68" s="205"/>
      <c r="AU68" s="205" t="s">
        <v>183</v>
      </c>
      <c r="AV68" s="205"/>
      <c r="AW68" s="205"/>
      <c r="AX68" s="205"/>
      <c r="AY68" s="205" t="s">
        <v>198</v>
      </c>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t="s">
        <v>185</v>
      </c>
      <c r="CC68" s="205"/>
      <c r="CD68" s="205"/>
      <c r="CE68" s="205"/>
      <c r="CF68" s="205"/>
      <c r="CG68" s="205"/>
      <c r="CH68" s="205" t="s">
        <v>178</v>
      </c>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t="s">
        <v>178</v>
      </c>
      <c r="DL68" s="205"/>
      <c r="DM68" s="205"/>
      <c r="DN68" s="205"/>
      <c r="DO68" s="205"/>
      <c r="DP68" s="205"/>
      <c r="DQ68" s="205" t="s">
        <v>178</v>
      </c>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t="s">
        <v>178</v>
      </c>
      <c r="EU68" s="205"/>
      <c r="EV68" s="205"/>
      <c r="EW68" s="205"/>
      <c r="EX68" s="205"/>
      <c r="EY68" s="205"/>
      <c r="EZ68" s="205" t="s">
        <v>178</v>
      </c>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t="s">
        <v>178</v>
      </c>
      <c r="GD68" s="205"/>
      <c r="GE68" s="205"/>
      <c r="GF68" s="205"/>
      <c r="GG68" s="205"/>
      <c r="GH68" s="205"/>
      <c r="GI68" s="205" t="s">
        <v>178</v>
      </c>
      <c r="GJ68" s="205"/>
      <c r="GK68" s="205"/>
      <c r="GL68" s="205"/>
      <c r="GM68" s="205"/>
      <c r="GN68" s="205"/>
      <c r="GO68" s="205"/>
      <c r="GP68" s="205"/>
      <c r="GQ68" s="205"/>
      <c r="GR68" s="205"/>
      <c r="GS68" s="205"/>
      <c r="GT68" s="205"/>
      <c r="GU68" s="205"/>
      <c r="GV68" s="205"/>
      <c r="GW68" s="205"/>
      <c r="GX68" s="205"/>
      <c r="GY68" s="205"/>
      <c r="GZ68" s="205"/>
      <c r="HA68" s="205"/>
      <c r="HB68" s="205"/>
      <c r="HC68" s="205"/>
      <c r="HD68" s="205"/>
      <c r="HE68" s="205"/>
      <c r="HF68" s="205"/>
      <c r="HG68" s="205"/>
      <c r="HH68" s="205"/>
      <c r="HI68" s="205"/>
      <c r="HJ68" s="205"/>
      <c r="HK68" s="205"/>
      <c r="HL68" s="205" t="s">
        <v>178</v>
      </c>
      <c r="HM68" s="205"/>
      <c r="HN68" s="205"/>
      <c r="HO68" s="205"/>
      <c r="HP68" s="205"/>
      <c r="HQ68" s="205"/>
      <c r="HR68" s="205" t="s">
        <v>178</v>
      </c>
      <c r="HS68" s="205"/>
      <c r="HT68" s="205"/>
      <c r="HU68" s="205"/>
      <c r="HV68" s="205"/>
      <c r="HW68" s="205"/>
      <c r="HX68" s="205"/>
      <c r="HY68" s="205"/>
      <c r="HZ68" s="205"/>
      <c r="IA68" s="205"/>
      <c r="IB68" s="205"/>
      <c r="IC68" s="205"/>
      <c r="ID68" s="205"/>
      <c r="IE68" s="205"/>
      <c r="IF68" s="205"/>
      <c r="IG68" s="205"/>
      <c r="IH68" s="205"/>
      <c r="II68" s="205"/>
      <c r="IJ68" s="205"/>
      <c r="IK68" s="205"/>
      <c r="IL68" s="205"/>
      <c r="IM68" s="205"/>
      <c r="IN68" s="205"/>
      <c r="IO68" s="205"/>
      <c r="IP68" s="205"/>
      <c r="IQ68" s="205"/>
      <c r="IR68" s="205"/>
      <c r="IS68" s="205"/>
      <c r="IT68" s="205"/>
      <c r="IU68" s="205" t="s">
        <v>178</v>
      </c>
      <c r="IV68" s="205"/>
      <c r="IW68" s="205"/>
      <c r="IX68" s="205"/>
      <c r="IY68" s="205"/>
      <c r="IZ68" s="205"/>
      <c r="JA68" s="205" t="s">
        <v>178</v>
      </c>
      <c r="JB68" s="205"/>
      <c r="JC68" s="205"/>
      <c r="JD68" s="205"/>
      <c r="JE68" s="205"/>
      <c r="JF68" s="205"/>
      <c r="JG68" s="205"/>
      <c r="JH68" s="205"/>
      <c r="JI68" s="205"/>
      <c r="JJ68" s="205"/>
      <c r="JK68" s="205"/>
      <c r="JL68" s="205"/>
      <c r="JM68" s="205"/>
      <c r="JN68" s="205"/>
      <c r="JO68" s="205"/>
      <c r="JP68" s="205"/>
      <c r="JQ68" s="205"/>
      <c r="JR68" s="205"/>
      <c r="JS68" s="205"/>
      <c r="JT68" s="205"/>
      <c r="JU68" s="205"/>
      <c r="JV68" s="205"/>
      <c r="JW68" s="205"/>
      <c r="JX68" s="205"/>
      <c r="JY68" s="205"/>
      <c r="JZ68" s="205"/>
      <c r="KA68" s="205"/>
      <c r="KB68" s="205"/>
      <c r="KC68" s="205"/>
      <c r="KD68" s="205" t="s">
        <v>178</v>
      </c>
      <c r="KE68" s="205"/>
      <c r="KF68" s="205"/>
      <c r="KG68" s="205"/>
      <c r="KH68" s="205"/>
      <c r="KI68" s="205"/>
      <c r="KJ68" s="205" t="s">
        <v>178</v>
      </c>
      <c r="KK68" s="205"/>
      <c r="KL68" s="205"/>
      <c r="KM68" s="205"/>
      <c r="KN68" s="205"/>
      <c r="KO68" s="205"/>
      <c r="KP68" s="205"/>
      <c r="KQ68" s="205"/>
      <c r="KR68" s="205"/>
      <c r="KS68" s="205"/>
      <c r="KT68" s="205"/>
      <c r="KU68" s="205"/>
      <c r="KV68" s="205"/>
      <c r="KW68" s="205"/>
      <c r="KX68" s="205"/>
      <c r="KY68" s="205"/>
      <c r="KZ68" s="205"/>
      <c r="LA68" s="205"/>
      <c r="LB68" s="205"/>
      <c r="LC68" s="205"/>
      <c r="LD68" s="205"/>
      <c r="LE68" s="205"/>
      <c r="LF68" s="205"/>
      <c r="LG68" s="205"/>
      <c r="LH68" s="205"/>
      <c r="LI68" s="205"/>
      <c r="LJ68" s="205"/>
      <c r="LK68" s="205"/>
      <c r="LL68" s="205"/>
      <c r="LM68" s="205" t="s">
        <v>178</v>
      </c>
      <c r="LN68" s="205"/>
      <c r="LO68" s="205"/>
      <c r="LP68" s="205"/>
      <c r="LQ68" s="205"/>
      <c r="LR68" s="205"/>
      <c r="LS68" s="205" t="s">
        <v>178</v>
      </c>
      <c r="LT68" s="205"/>
      <c r="LU68" s="205"/>
      <c r="LV68" s="205"/>
      <c r="LW68" s="205"/>
      <c r="LX68" s="205"/>
      <c r="LY68" s="205"/>
      <c r="LZ68" s="205"/>
      <c r="MA68" s="205"/>
      <c r="MB68" s="205"/>
      <c r="MC68" s="205"/>
      <c r="MD68" s="205"/>
      <c r="ME68" s="205"/>
      <c r="MF68" s="205"/>
      <c r="MG68" s="205"/>
      <c r="MH68" s="205"/>
      <c r="MI68" s="205"/>
      <c r="MJ68" s="205"/>
      <c r="MK68" s="205"/>
      <c r="ML68" s="205"/>
      <c r="MM68" s="205"/>
      <c r="MN68" s="205"/>
      <c r="MO68" s="205"/>
      <c r="MP68" s="205"/>
      <c r="MQ68" s="205"/>
      <c r="MR68" s="205"/>
      <c r="MS68" s="205"/>
      <c r="MT68" s="205"/>
      <c r="MU68" s="205"/>
      <c r="MV68" s="205" t="s">
        <v>178</v>
      </c>
      <c r="MW68" s="205"/>
      <c r="MX68" s="205"/>
      <c r="MY68" s="205"/>
      <c r="MZ68" s="205"/>
      <c r="NA68" s="205"/>
      <c r="NB68" s="205" t="s">
        <v>178</v>
      </c>
      <c r="NC68" s="205"/>
      <c r="ND68" s="205"/>
      <c r="NE68" s="205"/>
      <c r="NF68" s="205"/>
      <c r="NG68" s="205"/>
      <c r="NH68" s="205"/>
      <c r="NI68" s="205"/>
      <c r="NJ68" s="205"/>
      <c r="NK68" s="205"/>
      <c r="NL68" s="205"/>
      <c r="NM68" s="205"/>
      <c r="NN68" s="205"/>
      <c r="NO68" s="205"/>
      <c r="NP68" s="205"/>
      <c r="NQ68" s="205"/>
      <c r="NR68" s="205"/>
      <c r="NS68" s="205"/>
      <c r="NT68" s="205"/>
      <c r="NU68" s="205"/>
      <c r="NV68" s="205"/>
      <c r="NW68" s="205"/>
      <c r="NX68" s="205"/>
      <c r="NY68" s="205"/>
      <c r="NZ68" s="205"/>
      <c r="OA68" s="205"/>
      <c r="OB68" s="205"/>
      <c r="OC68" s="205"/>
      <c r="OD68" s="205"/>
      <c r="OE68" s="205" t="s">
        <v>178</v>
      </c>
      <c r="OF68" s="205"/>
      <c r="OG68" s="205"/>
      <c r="OH68" s="205"/>
      <c r="OI68" s="205"/>
      <c r="OJ68" s="206"/>
      <c r="OL68" s="1" t="str">
        <f ca="1">IF(ISERROR(MATCH("資金的支援",INDIRECT("$AU$"&amp;64+SUM($OL$64:OL67)):$AU$113,0)),"-",MATCH("資金的支援",INDIRECT("$AU$"&amp;64+SUM($OL$64:OL67)):$AU$113,0))</f>
        <v>-</v>
      </c>
      <c r="OM68" s="1" t="str">
        <f ca="1">IF(OL68&lt;&gt;"-",SUM($OL$64:OL68),"-")</f>
        <v>-</v>
      </c>
      <c r="OO68" s="1" t="str">
        <f ca="1">IF(ISERROR(MATCH("非資金的支援",INDIRECT("$AU$"&amp;64+SUM($OO$64:OO67)):$AU$113,0)),"-",MATCH("非資金的支援",INDIRECT("$AU$"&amp;64+SUM($OO$64:OO67)):$AU$113,0))</f>
        <v>-</v>
      </c>
      <c r="OP68" s="1" t="str">
        <f ca="1">IF(OO68&lt;&gt;"-",SUM($OO$64:OO68),"-")</f>
        <v>-</v>
      </c>
    </row>
    <row r="69" spans="2:406" ht="60" customHeight="1" x14ac:dyDescent="0.2">
      <c r="B69" s="204"/>
      <c r="C69" s="83"/>
      <c r="D69" s="83"/>
      <c r="E69" s="83"/>
      <c r="F69" s="83"/>
      <c r="G69" s="83"/>
      <c r="H69" s="83"/>
      <c r="I69" s="83"/>
      <c r="J69" s="83"/>
      <c r="K69" s="83"/>
      <c r="L69" s="83"/>
      <c r="M69" s="83"/>
      <c r="N69" s="83"/>
      <c r="O69" s="83"/>
      <c r="P69" s="83"/>
      <c r="Q69" s="83"/>
      <c r="R69" s="83"/>
      <c r="S69" s="83"/>
      <c r="T69" s="83"/>
      <c r="U69" s="83"/>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205"/>
      <c r="GQ69" s="205"/>
      <c r="GR69" s="205"/>
      <c r="GS69" s="205"/>
      <c r="GT69" s="205"/>
      <c r="GU69" s="205"/>
      <c r="GV69" s="205"/>
      <c r="GW69" s="205"/>
      <c r="GX69" s="205"/>
      <c r="GY69" s="205"/>
      <c r="GZ69" s="205"/>
      <c r="HA69" s="205"/>
      <c r="HB69" s="205"/>
      <c r="HC69" s="205"/>
      <c r="HD69" s="205"/>
      <c r="HE69" s="205"/>
      <c r="HF69" s="205"/>
      <c r="HG69" s="205"/>
      <c r="HH69" s="205"/>
      <c r="HI69" s="205"/>
      <c r="HJ69" s="205"/>
      <c r="HK69" s="205"/>
      <c r="HL69" s="205"/>
      <c r="HM69" s="205"/>
      <c r="HN69" s="205"/>
      <c r="HO69" s="205"/>
      <c r="HP69" s="205"/>
      <c r="HQ69" s="205"/>
      <c r="HR69" s="205"/>
      <c r="HS69" s="205"/>
      <c r="HT69" s="205"/>
      <c r="HU69" s="205"/>
      <c r="HV69" s="205"/>
      <c r="HW69" s="205"/>
      <c r="HX69" s="205"/>
      <c r="HY69" s="205"/>
      <c r="HZ69" s="205"/>
      <c r="IA69" s="205"/>
      <c r="IB69" s="205"/>
      <c r="IC69" s="205"/>
      <c r="ID69" s="205"/>
      <c r="IE69" s="205"/>
      <c r="IF69" s="205"/>
      <c r="IG69" s="205"/>
      <c r="IH69" s="205"/>
      <c r="II69" s="205"/>
      <c r="IJ69" s="205"/>
      <c r="IK69" s="205"/>
      <c r="IL69" s="205"/>
      <c r="IM69" s="205"/>
      <c r="IN69" s="205"/>
      <c r="IO69" s="205"/>
      <c r="IP69" s="205"/>
      <c r="IQ69" s="205"/>
      <c r="IR69" s="205"/>
      <c r="IS69" s="205"/>
      <c r="IT69" s="205"/>
      <c r="IU69" s="205"/>
      <c r="IV69" s="205"/>
      <c r="IW69" s="205"/>
      <c r="IX69" s="205"/>
      <c r="IY69" s="205"/>
      <c r="IZ69" s="205"/>
      <c r="JA69" s="205"/>
      <c r="JB69" s="205"/>
      <c r="JC69" s="205"/>
      <c r="JD69" s="205"/>
      <c r="JE69" s="205"/>
      <c r="JF69" s="205"/>
      <c r="JG69" s="205"/>
      <c r="JH69" s="205"/>
      <c r="JI69" s="205"/>
      <c r="JJ69" s="205"/>
      <c r="JK69" s="205"/>
      <c r="JL69" s="205"/>
      <c r="JM69" s="205"/>
      <c r="JN69" s="205"/>
      <c r="JO69" s="205"/>
      <c r="JP69" s="205"/>
      <c r="JQ69" s="205"/>
      <c r="JR69" s="205"/>
      <c r="JS69" s="205"/>
      <c r="JT69" s="205"/>
      <c r="JU69" s="205"/>
      <c r="JV69" s="205"/>
      <c r="JW69" s="205"/>
      <c r="JX69" s="205"/>
      <c r="JY69" s="205"/>
      <c r="JZ69" s="205"/>
      <c r="KA69" s="205"/>
      <c r="KB69" s="205"/>
      <c r="KC69" s="205"/>
      <c r="KD69" s="205"/>
      <c r="KE69" s="205"/>
      <c r="KF69" s="205"/>
      <c r="KG69" s="205"/>
      <c r="KH69" s="205"/>
      <c r="KI69" s="205"/>
      <c r="KJ69" s="205"/>
      <c r="KK69" s="205"/>
      <c r="KL69" s="205"/>
      <c r="KM69" s="205"/>
      <c r="KN69" s="205"/>
      <c r="KO69" s="205"/>
      <c r="KP69" s="205"/>
      <c r="KQ69" s="205"/>
      <c r="KR69" s="205"/>
      <c r="KS69" s="205"/>
      <c r="KT69" s="205"/>
      <c r="KU69" s="205"/>
      <c r="KV69" s="205"/>
      <c r="KW69" s="205"/>
      <c r="KX69" s="205"/>
      <c r="KY69" s="205"/>
      <c r="KZ69" s="205"/>
      <c r="LA69" s="205"/>
      <c r="LB69" s="205"/>
      <c r="LC69" s="205"/>
      <c r="LD69" s="205"/>
      <c r="LE69" s="205"/>
      <c r="LF69" s="205"/>
      <c r="LG69" s="205"/>
      <c r="LH69" s="205"/>
      <c r="LI69" s="205"/>
      <c r="LJ69" s="205"/>
      <c r="LK69" s="205"/>
      <c r="LL69" s="205"/>
      <c r="LM69" s="205"/>
      <c r="LN69" s="205"/>
      <c r="LO69" s="205"/>
      <c r="LP69" s="205"/>
      <c r="LQ69" s="205"/>
      <c r="LR69" s="205"/>
      <c r="LS69" s="205"/>
      <c r="LT69" s="205"/>
      <c r="LU69" s="205"/>
      <c r="LV69" s="205"/>
      <c r="LW69" s="205"/>
      <c r="LX69" s="205"/>
      <c r="LY69" s="205"/>
      <c r="LZ69" s="205"/>
      <c r="MA69" s="205"/>
      <c r="MB69" s="205"/>
      <c r="MC69" s="205"/>
      <c r="MD69" s="205"/>
      <c r="ME69" s="205"/>
      <c r="MF69" s="205"/>
      <c r="MG69" s="205"/>
      <c r="MH69" s="205"/>
      <c r="MI69" s="205"/>
      <c r="MJ69" s="205"/>
      <c r="MK69" s="205"/>
      <c r="ML69" s="205"/>
      <c r="MM69" s="205"/>
      <c r="MN69" s="205"/>
      <c r="MO69" s="205"/>
      <c r="MP69" s="205"/>
      <c r="MQ69" s="205"/>
      <c r="MR69" s="205"/>
      <c r="MS69" s="205"/>
      <c r="MT69" s="205"/>
      <c r="MU69" s="205"/>
      <c r="MV69" s="205"/>
      <c r="MW69" s="205"/>
      <c r="MX69" s="205"/>
      <c r="MY69" s="205"/>
      <c r="MZ69" s="205"/>
      <c r="NA69" s="205"/>
      <c r="NB69" s="205"/>
      <c r="NC69" s="205"/>
      <c r="ND69" s="205"/>
      <c r="NE69" s="205"/>
      <c r="NF69" s="205"/>
      <c r="NG69" s="205"/>
      <c r="NH69" s="205"/>
      <c r="NI69" s="205"/>
      <c r="NJ69" s="205"/>
      <c r="NK69" s="205"/>
      <c r="NL69" s="205"/>
      <c r="NM69" s="205"/>
      <c r="NN69" s="205"/>
      <c r="NO69" s="205"/>
      <c r="NP69" s="205"/>
      <c r="NQ69" s="205"/>
      <c r="NR69" s="205"/>
      <c r="NS69" s="205"/>
      <c r="NT69" s="205"/>
      <c r="NU69" s="205"/>
      <c r="NV69" s="205"/>
      <c r="NW69" s="205"/>
      <c r="NX69" s="205"/>
      <c r="NY69" s="205"/>
      <c r="NZ69" s="205"/>
      <c r="OA69" s="205"/>
      <c r="OB69" s="205"/>
      <c r="OC69" s="205"/>
      <c r="OD69" s="205"/>
      <c r="OE69" s="205"/>
      <c r="OF69" s="205"/>
      <c r="OG69" s="205"/>
      <c r="OH69" s="205"/>
      <c r="OI69" s="205"/>
      <c r="OJ69" s="206"/>
      <c r="OL69" s="1" t="str">
        <f ca="1">IF(ISERROR(MATCH("資金的支援",INDIRECT("$AU$"&amp;64+SUM($OL$64:OL68)):$AU$113,0)),"-",MATCH("資金的支援",INDIRECT("$AU$"&amp;64+SUM($OL$64:OL68)):$AU$113,0))</f>
        <v>-</v>
      </c>
      <c r="OM69" s="1" t="str">
        <f ca="1">IF(OL69&lt;&gt;"-",SUM($OL$64:OL69),"-")</f>
        <v>-</v>
      </c>
      <c r="OO69" s="1" t="str">
        <f ca="1">IF(ISERROR(MATCH("非資金的支援",INDIRECT("$AU$"&amp;64+SUM($OO$64:OO68)):$AU$113,0)),"-",MATCH("非資金的支援",INDIRECT("$AU$"&amp;64+SUM($OO$64:OO68)):$AU$113,0))</f>
        <v>-</v>
      </c>
      <c r="OP69" s="1" t="str">
        <f ca="1">IF(OO69&lt;&gt;"-",SUM($OO$64:OO69),"-")</f>
        <v>-</v>
      </c>
    </row>
    <row r="70" spans="2:406" ht="60" customHeight="1" x14ac:dyDescent="0.2">
      <c r="B70" s="204"/>
      <c r="C70" s="83"/>
      <c r="D70" s="83"/>
      <c r="E70" s="83"/>
      <c r="F70" s="83"/>
      <c r="G70" s="83"/>
      <c r="H70" s="83"/>
      <c r="I70" s="83"/>
      <c r="J70" s="83"/>
      <c r="K70" s="83"/>
      <c r="L70" s="83"/>
      <c r="M70" s="83"/>
      <c r="N70" s="83"/>
      <c r="O70" s="83"/>
      <c r="P70" s="83"/>
      <c r="Q70" s="83"/>
      <c r="R70" s="83"/>
      <c r="S70" s="83"/>
      <c r="T70" s="83"/>
      <c r="U70" s="83"/>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205"/>
      <c r="GQ70" s="205"/>
      <c r="GR70" s="205"/>
      <c r="GS70" s="205"/>
      <c r="GT70" s="205"/>
      <c r="GU70" s="205"/>
      <c r="GV70" s="205"/>
      <c r="GW70" s="205"/>
      <c r="GX70" s="205"/>
      <c r="GY70" s="205"/>
      <c r="GZ70" s="205"/>
      <c r="HA70" s="205"/>
      <c r="HB70" s="205"/>
      <c r="HC70" s="205"/>
      <c r="HD70" s="205"/>
      <c r="HE70" s="205"/>
      <c r="HF70" s="205"/>
      <c r="HG70" s="205"/>
      <c r="HH70" s="205"/>
      <c r="HI70" s="205"/>
      <c r="HJ70" s="205"/>
      <c r="HK70" s="205"/>
      <c r="HL70" s="205"/>
      <c r="HM70" s="205"/>
      <c r="HN70" s="205"/>
      <c r="HO70" s="205"/>
      <c r="HP70" s="205"/>
      <c r="HQ70" s="205"/>
      <c r="HR70" s="205"/>
      <c r="HS70" s="205"/>
      <c r="HT70" s="205"/>
      <c r="HU70" s="205"/>
      <c r="HV70" s="205"/>
      <c r="HW70" s="205"/>
      <c r="HX70" s="205"/>
      <c r="HY70" s="205"/>
      <c r="HZ70" s="205"/>
      <c r="IA70" s="205"/>
      <c r="IB70" s="205"/>
      <c r="IC70" s="205"/>
      <c r="ID70" s="205"/>
      <c r="IE70" s="205"/>
      <c r="IF70" s="205"/>
      <c r="IG70" s="205"/>
      <c r="IH70" s="205"/>
      <c r="II70" s="205"/>
      <c r="IJ70" s="205"/>
      <c r="IK70" s="205"/>
      <c r="IL70" s="205"/>
      <c r="IM70" s="205"/>
      <c r="IN70" s="205"/>
      <c r="IO70" s="205"/>
      <c r="IP70" s="205"/>
      <c r="IQ70" s="205"/>
      <c r="IR70" s="205"/>
      <c r="IS70" s="205"/>
      <c r="IT70" s="205"/>
      <c r="IU70" s="205"/>
      <c r="IV70" s="205"/>
      <c r="IW70" s="205"/>
      <c r="IX70" s="205"/>
      <c r="IY70" s="205"/>
      <c r="IZ70" s="205"/>
      <c r="JA70" s="205"/>
      <c r="JB70" s="205"/>
      <c r="JC70" s="205"/>
      <c r="JD70" s="205"/>
      <c r="JE70" s="205"/>
      <c r="JF70" s="205"/>
      <c r="JG70" s="205"/>
      <c r="JH70" s="205"/>
      <c r="JI70" s="205"/>
      <c r="JJ70" s="205"/>
      <c r="JK70" s="205"/>
      <c r="JL70" s="205"/>
      <c r="JM70" s="205"/>
      <c r="JN70" s="205"/>
      <c r="JO70" s="205"/>
      <c r="JP70" s="205"/>
      <c r="JQ70" s="205"/>
      <c r="JR70" s="205"/>
      <c r="JS70" s="205"/>
      <c r="JT70" s="205"/>
      <c r="JU70" s="205"/>
      <c r="JV70" s="205"/>
      <c r="JW70" s="205"/>
      <c r="JX70" s="205"/>
      <c r="JY70" s="205"/>
      <c r="JZ70" s="205"/>
      <c r="KA70" s="205"/>
      <c r="KB70" s="205"/>
      <c r="KC70" s="205"/>
      <c r="KD70" s="205"/>
      <c r="KE70" s="205"/>
      <c r="KF70" s="205"/>
      <c r="KG70" s="205"/>
      <c r="KH70" s="205"/>
      <c r="KI70" s="205"/>
      <c r="KJ70" s="205"/>
      <c r="KK70" s="205"/>
      <c r="KL70" s="205"/>
      <c r="KM70" s="205"/>
      <c r="KN70" s="205"/>
      <c r="KO70" s="205"/>
      <c r="KP70" s="205"/>
      <c r="KQ70" s="205"/>
      <c r="KR70" s="205"/>
      <c r="KS70" s="205"/>
      <c r="KT70" s="205"/>
      <c r="KU70" s="205"/>
      <c r="KV70" s="205"/>
      <c r="KW70" s="205"/>
      <c r="KX70" s="205"/>
      <c r="KY70" s="205"/>
      <c r="KZ70" s="205"/>
      <c r="LA70" s="205"/>
      <c r="LB70" s="205"/>
      <c r="LC70" s="205"/>
      <c r="LD70" s="205"/>
      <c r="LE70" s="205"/>
      <c r="LF70" s="205"/>
      <c r="LG70" s="205"/>
      <c r="LH70" s="205"/>
      <c r="LI70" s="205"/>
      <c r="LJ70" s="205"/>
      <c r="LK70" s="205"/>
      <c r="LL70" s="205"/>
      <c r="LM70" s="205"/>
      <c r="LN70" s="205"/>
      <c r="LO70" s="205"/>
      <c r="LP70" s="205"/>
      <c r="LQ70" s="205"/>
      <c r="LR70" s="205"/>
      <c r="LS70" s="205"/>
      <c r="LT70" s="205"/>
      <c r="LU70" s="205"/>
      <c r="LV70" s="205"/>
      <c r="LW70" s="205"/>
      <c r="LX70" s="205"/>
      <c r="LY70" s="205"/>
      <c r="LZ70" s="205"/>
      <c r="MA70" s="205"/>
      <c r="MB70" s="205"/>
      <c r="MC70" s="205"/>
      <c r="MD70" s="205"/>
      <c r="ME70" s="205"/>
      <c r="MF70" s="205"/>
      <c r="MG70" s="205"/>
      <c r="MH70" s="205"/>
      <c r="MI70" s="205"/>
      <c r="MJ70" s="205"/>
      <c r="MK70" s="205"/>
      <c r="ML70" s="205"/>
      <c r="MM70" s="205"/>
      <c r="MN70" s="205"/>
      <c r="MO70" s="205"/>
      <c r="MP70" s="205"/>
      <c r="MQ70" s="205"/>
      <c r="MR70" s="205"/>
      <c r="MS70" s="205"/>
      <c r="MT70" s="205"/>
      <c r="MU70" s="205"/>
      <c r="MV70" s="205"/>
      <c r="MW70" s="205"/>
      <c r="MX70" s="205"/>
      <c r="MY70" s="205"/>
      <c r="MZ70" s="205"/>
      <c r="NA70" s="205"/>
      <c r="NB70" s="205"/>
      <c r="NC70" s="205"/>
      <c r="ND70" s="205"/>
      <c r="NE70" s="205"/>
      <c r="NF70" s="205"/>
      <c r="NG70" s="205"/>
      <c r="NH70" s="205"/>
      <c r="NI70" s="205"/>
      <c r="NJ70" s="205"/>
      <c r="NK70" s="205"/>
      <c r="NL70" s="205"/>
      <c r="NM70" s="205"/>
      <c r="NN70" s="205"/>
      <c r="NO70" s="205"/>
      <c r="NP70" s="205"/>
      <c r="NQ70" s="205"/>
      <c r="NR70" s="205"/>
      <c r="NS70" s="205"/>
      <c r="NT70" s="205"/>
      <c r="NU70" s="205"/>
      <c r="NV70" s="205"/>
      <c r="NW70" s="205"/>
      <c r="NX70" s="205"/>
      <c r="NY70" s="205"/>
      <c r="NZ70" s="205"/>
      <c r="OA70" s="205"/>
      <c r="OB70" s="205"/>
      <c r="OC70" s="205"/>
      <c r="OD70" s="205"/>
      <c r="OE70" s="205"/>
      <c r="OF70" s="205"/>
      <c r="OG70" s="205"/>
      <c r="OH70" s="205"/>
      <c r="OI70" s="205"/>
      <c r="OJ70" s="206"/>
      <c r="OL70" s="1" t="str">
        <f ca="1">IF(ISERROR(MATCH("資金的支援",INDIRECT("$AU$"&amp;64+SUM($OL$64:OL69)):$AU$113,0)),"-",MATCH("資金的支援",INDIRECT("$AU$"&amp;64+SUM($OL$64:OL69)):$AU$113,0))</f>
        <v>-</v>
      </c>
      <c r="OM70" s="1" t="str">
        <f ca="1">IF(OL70&lt;&gt;"-",SUM($OL$64:OL70),"-")</f>
        <v>-</v>
      </c>
      <c r="OO70" s="1" t="str">
        <f ca="1">IF(ISERROR(MATCH("非資金的支援",INDIRECT("$AU$"&amp;64+SUM($OO$64:OO69)):$AU$113,0)),"-",MATCH("非資金的支援",INDIRECT("$AU$"&amp;64+SUM($OO$64:OO69)):$AU$113,0))</f>
        <v>-</v>
      </c>
      <c r="OP70" s="1" t="str">
        <f ca="1">IF(OO70&lt;&gt;"-",SUM($OO$64:OO70),"-")</f>
        <v>-</v>
      </c>
    </row>
    <row r="71" spans="2:406" ht="60" customHeight="1" x14ac:dyDescent="0.2">
      <c r="B71" s="204"/>
      <c r="C71" s="83"/>
      <c r="D71" s="83"/>
      <c r="E71" s="83"/>
      <c r="F71" s="83"/>
      <c r="G71" s="83"/>
      <c r="H71" s="83"/>
      <c r="I71" s="83"/>
      <c r="J71" s="83"/>
      <c r="K71" s="83"/>
      <c r="L71" s="83"/>
      <c r="M71" s="83"/>
      <c r="N71" s="83"/>
      <c r="O71" s="83"/>
      <c r="P71" s="83"/>
      <c r="Q71" s="83"/>
      <c r="R71" s="83"/>
      <c r="S71" s="83"/>
      <c r="T71" s="83"/>
      <c r="U71" s="83"/>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205"/>
      <c r="GQ71" s="205"/>
      <c r="GR71" s="205"/>
      <c r="GS71" s="205"/>
      <c r="GT71" s="205"/>
      <c r="GU71" s="205"/>
      <c r="GV71" s="205"/>
      <c r="GW71" s="205"/>
      <c r="GX71" s="205"/>
      <c r="GY71" s="205"/>
      <c r="GZ71" s="205"/>
      <c r="HA71" s="205"/>
      <c r="HB71" s="205"/>
      <c r="HC71" s="205"/>
      <c r="HD71" s="205"/>
      <c r="HE71" s="205"/>
      <c r="HF71" s="205"/>
      <c r="HG71" s="205"/>
      <c r="HH71" s="205"/>
      <c r="HI71" s="205"/>
      <c r="HJ71" s="205"/>
      <c r="HK71" s="205"/>
      <c r="HL71" s="205"/>
      <c r="HM71" s="205"/>
      <c r="HN71" s="205"/>
      <c r="HO71" s="205"/>
      <c r="HP71" s="205"/>
      <c r="HQ71" s="205"/>
      <c r="HR71" s="205"/>
      <c r="HS71" s="205"/>
      <c r="HT71" s="205"/>
      <c r="HU71" s="205"/>
      <c r="HV71" s="205"/>
      <c r="HW71" s="205"/>
      <c r="HX71" s="205"/>
      <c r="HY71" s="205"/>
      <c r="HZ71" s="205"/>
      <c r="IA71" s="205"/>
      <c r="IB71" s="205"/>
      <c r="IC71" s="205"/>
      <c r="ID71" s="205"/>
      <c r="IE71" s="205"/>
      <c r="IF71" s="205"/>
      <c r="IG71" s="205"/>
      <c r="IH71" s="205"/>
      <c r="II71" s="205"/>
      <c r="IJ71" s="205"/>
      <c r="IK71" s="205"/>
      <c r="IL71" s="205"/>
      <c r="IM71" s="205"/>
      <c r="IN71" s="205"/>
      <c r="IO71" s="205"/>
      <c r="IP71" s="205"/>
      <c r="IQ71" s="205"/>
      <c r="IR71" s="205"/>
      <c r="IS71" s="205"/>
      <c r="IT71" s="205"/>
      <c r="IU71" s="205"/>
      <c r="IV71" s="205"/>
      <c r="IW71" s="205"/>
      <c r="IX71" s="205"/>
      <c r="IY71" s="205"/>
      <c r="IZ71" s="205"/>
      <c r="JA71" s="205"/>
      <c r="JB71" s="205"/>
      <c r="JC71" s="205"/>
      <c r="JD71" s="205"/>
      <c r="JE71" s="205"/>
      <c r="JF71" s="205"/>
      <c r="JG71" s="205"/>
      <c r="JH71" s="205"/>
      <c r="JI71" s="205"/>
      <c r="JJ71" s="205"/>
      <c r="JK71" s="205"/>
      <c r="JL71" s="205"/>
      <c r="JM71" s="205"/>
      <c r="JN71" s="205"/>
      <c r="JO71" s="205"/>
      <c r="JP71" s="205"/>
      <c r="JQ71" s="205"/>
      <c r="JR71" s="205"/>
      <c r="JS71" s="205"/>
      <c r="JT71" s="205"/>
      <c r="JU71" s="205"/>
      <c r="JV71" s="205"/>
      <c r="JW71" s="205"/>
      <c r="JX71" s="205"/>
      <c r="JY71" s="205"/>
      <c r="JZ71" s="205"/>
      <c r="KA71" s="205"/>
      <c r="KB71" s="205"/>
      <c r="KC71" s="205"/>
      <c r="KD71" s="205"/>
      <c r="KE71" s="205"/>
      <c r="KF71" s="205"/>
      <c r="KG71" s="205"/>
      <c r="KH71" s="205"/>
      <c r="KI71" s="205"/>
      <c r="KJ71" s="205"/>
      <c r="KK71" s="205"/>
      <c r="KL71" s="205"/>
      <c r="KM71" s="205"/>
      <c r="KN71" s="205"/>
      <c r="KO71" s="205"/>
      <c r="KP71" s="205"/>
      <c r="KQ71" s="205"/>
      <c r="KR71" s="205"/>
      <c r="KS71" s="205"/>
      <c r="KT71" s="205"/>
      <c r="KU71" s="205"/>
      <c r="KV71" s="205"/>
      <c r="KW71" s="205"/>
      <c r="KX71" s="205"/>
      <c r="KY71" s="205"/>
      <c r="KZ71" s="205"/>
      <c r="LA71" s="205"/>
      <c r="LB71" s="205"/>
      <c r="LC71" s="205"/>
      <c r="LD71" s="205"/>
      <c r="LE71" s="205"/>
      <c r="LF71" s="205"/>
      <c r="LG71" s="205"/>
      <c r="LH71" s="205"/>
      <c r="LI71" s="205"/>
      <c r="LJ71" s="205"/>
      <c r="LK71" s="205"/>
      <c r="LL71" s="205"/>
      <c r="LM71" s="205"/>
      <c r="LN71" s="205"/>
      <c r="LO71" s="205"/>
      <c r="LP71" s="205"/>
      <c r="LQ71" s="205"/>
      <c r="LR71" s="205"/>
      <c r="LS71" s="205"/>
      <c r="LT71" s="205"/>
      <c r="LU71" s="205"/>
      <c r="LV71" s="205"/>
      <c r="LW71" s="205"/>
      <c r="LX71" s="205"/>
      <c r="LY71" s="205"/>
      <c r="LZ71" s="205"/>
      <c r="MA71" s="205"/>
      <c r="MB71" s="205"/>
      <c r="MC71" s="205"/>
      <c r="MD71" s="205"/>
      <c r="ME71" s="205"/>
      <c r="MF71" s="205"/>
      <c r="MG71" s="205"/>
      <c r="MH71" s="205"/>
      <c r="MI71" s="205"/>
      <c r="MJ71" s="205"/>
      <c r="MK71" s="205"/>
      <c r="ML71" s="205"/>
      <c r="MM71" s="205"/>
      <c r="MN71" s="205"/>
      <c r="MO71" s="205"/>
      <c r="MP71" s="205"/>
      <c r="MQ71" s="205"/>
      <c r="MR71" s="205"/>
      <c r="MS71" s="205"/>
      <c r="MT71" s="205"/>
      <c r="MU71" s="205"/>
      <c r="MV71" s="205"/>
      <c r="MW71" s="205"/>
      <c r="MX71" s="205"/>
      <c r="MY71" s="205"/>
      <c r="MZ71" s="205"/>
      <c r="NA71" s="205"/>
      <c r="NB71" s="205"/>
      <c r="NC71" s="205"/>
      <c r="ND71" s="205"/>
      <c r="NE71" s="205"/>
      <c r="NF71" s="205"/>
      <c r="NG71" s="205"/>
      <c r="NH71" s="205"/>
      <c r="NI71" s="205"/>
      <c r="NJ71" s="205"/>
      <c r="NK71" s="205"/>
      <c r="NL71" s="205"/>
      <c r="NM71" s="205"/>
      <c r="NN71" s="205"/>
      <c r="NO71" s="205"/>
      <c r="NP71" s="205"/>
      <c r="NQ71" s="205"/>
      <c r="NR71" s="205"/>
      <c r="NS71" s="205"/>
      <c r="NT71" s="205"/>
      <c r="NU71" s="205"/>
      <c r="NV71" s="205"/>
      <c r="NW71" s="205"/>
      <c r="NX71" s="205"/>
      <c r="NY71" s="205"/>
      <c r="NZ71" s="205"/>
      <c r="OA71" s="205"/>
      <c r="OB71" s="205"/>
      <c r="OC71" s="205"/>
      <c r="OD71" s="205"/>
      <c r="OE71" s="205"/>
      <c r="OF71" s="205"/>
      <c r="OG71" s="205"/>
      <c r="OH71" s="205"/>
      <c r="OI71" s="205"/>
      <c r="OJ71" s="206"/>
      <c r="OL71" s="1" t="str">
        <f ca="1">IF(ISERROR(MATCH("資金的支援",INDIRECT("$AU$"&amp;64+SUM($OL$64:OL70)):$AU$113,0)),"-",MATCH("資金的支援",INDIRECT("$AU$"&amp;64+SUM($OL$64:OL70)):$AU$113,0))</f>
        <v>-</v>
      </c>
      <c r="OM71" s="1" t="str">
        <f ca="1">IF(OL71&lt;&gt;"-",SUM($OL$64:OL71),"-")</f>
        <v>-</v>
      </c>
      <c r="OO71" s="1" t="str">
        <f ca="1">IF(ISERROR(MATCH("非資金的支援",INDIRECT("$AU$"&amp;64+SUM($OO$64:OO70)):$AU$113,0)),"-",MATCH("非資金的支援",INDIRECT("$AU$"&amp;64+SUM($OO$64:OO70)):$AU$113,0))</f>
        <v>-</v>
      </c>
      <c r="OP71" s="1" t="str">
        <f ca="1">IF(OO71&lt;&gt;"-",SUM($OO$64:OO71),"-")</f>
        <v>-</v>
      </c>
    </row>
    <row r="72" spans="2:406" ht="60" customHeight="1" x14ac:dyDescent="0.2">
      <c r="B72" s="204"/>
      <c r="C72" s="83"/>
      <c r="D72" s="83"/>
      <c r="E72" s="83"/>
      <c r="F72" s="83"/>
      <c r="G72" s="83"/>
      <c r="H72" s="83"/>
      <c r="I72" s="83"/>
      <c r="J72" s="83"/>
      <c r="K72" s="83"/>
      <c r="L72" s="83"/>
      <c r="M72" s="83"/>
      <c r="N72" s="83"/>
      <c r="O72" s="83"/>
      <c r="P72" s="83"/>
      <c r="Q72" s="83"/>
      <c r="R72" s="83"/>
      <c r="S72" s="83"/>
      <c r="T72" s="83"/>
      <c r="U72" s="83"/>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205"/>
      <c r="GQ72" s="205"/>
      <c r="GR72" s="205"/>
      <c r="GS72" s="205"/>
      <c r="GT72" s="205"/>
      <c r="GU72" s="205"/>
      <c r="GV72" s="205"/>
      <c r="GW72" s="205"/>
      <c r="GX72" s="205"/>
      <c r="GY72" s="205"/>
      <c r="GZ72" s="205"/>
      <c r="HA72" s="205"/>
      <c r="HB72" s="205"/>
      <c r="HC72" s="205"/>
      <c r="HD72" s="205"/>
      <c r="HE72" s="205"/>
      <c r="HF72" s="205"/>
      <c r="HG72" s="205"/>
      <c r="HH72" s="205"/>
      <c r="HI72" s="205"/>
      <c r="HJ72" s="205"/>
      <c r="HK72" s="205"/>
      <c r="HL72" s="205"/>
      <c r="HM72" s="205"/>
      <c r="HN72" s="205"/>
      <c r="HO72" s="205"/>
      <c r="HP72" s="205"/>
      <c r="HQ72" s="205"/>
      <c r="HR72" s="205"/>
      <c r="HS72" s="205"/>
      <c r="HT72" s="205"/>
      <c r="HU72" s="205"/>
      <c r="HV72" s="205"/>
      <c r="HW72" s="205"/>
      <c r="HX72" s="205"/>
      <c r="HY72" s="205"/>
      <c r="HZ72" s="205"/>
      <c r="IA72" s="205"/>
      <c r="IB72" s="205"/>
      <c r="IC72" s="205"/>
      <c r="ID72" s="205"/>
      <c r="IE72" s="205"/>
      <c r="IF72" s="205"/>
      <c r="IG72" s="205"/>
      <c r="IH72" s="205"/>
      <c r="II72" s="205"/>
      <c r="IJ72" s="205"/>
      <c r="IK72" s="205"/>
      <c r="IL72" s="205"/>
      <c r="IM72" s="205"/>
      <c r="IN72" s="205"/>
      <c r="IO72" s="205"/>
      <c r="IP72" s="205"/>
      <c r="IQ72" s="205"/>
      <c r="IR72" s="205"/>
      <c r="IS72" s="205"/>
      <c r="IT72" s="205"/>
      <c r="IU72" s="205"/>
      <c r="IV72" s="205"/>
      <c r="IW72" s="205"/>
      <c r="IX72" s="205"/>
      <c r="IY72" s="205"/>
      <c r="IZ72" s="205"/>
      <c r="JA72" s="205"/>
      <c r="JB72" s="205"/>
      <c r="JC72" s="205"/>
      <c r="JD72" s="205"/>
      <c r="JE72" s="205"/>
      <c r="JF72" s="205"/>
      <c r="JG72" s="205"/>
      <c r="JH72" s="205"/>
      <c r="JI72" s="205"/>
      <c r="JJ72" s="205"/>
      <c r="JK72" s="205"/>
      <c r="JL72" s="205"/>
      <c r="JM72" s="205"/>
      <c r="JN72" s="205"/>
      <c r="JO72" s="205"/>
      <c r="JP72" s="205"/>
      <c r="JQ72" s="205"/>
      <c r="JR72" s="205"/>
      <c r="JS72" s="205"/>
      <c r="JT72" s="205"/>
      <c r="JU72" s="205"/>
      <c r="JV72" s="205"/>
      <c r="JW72" s="205"/>
      <c r="JX72" s="205"/>
      <c r="JY72" s="205"/>
      <c r="JZ72" s="205"/>
      <c r="KA72" s="205"/>
      <c r="KB72" s="205"/>
      <c r="KC72" s="205"/>
      <c r="KD72" s="205"/>
      <c r="KE72" s="205"/>
      <c r="KF72" s="205"/>
      <c r="KG72" s="205"/>
      <c r="KH72" s="205"/>
      <c r="KI72" s="205"/>
      <c r="KJ72" s="205"/>
      <c r="KK72" s="205"/>
      <c r="KL72" s="205"/>
      <c r="KM72" s="205"/>
      <c r="KN72" s="205"/>
      <c r="KO72" s="205"/>
      <c r="KP72" s="205"/>
      <c r="KQ72" s="205"/>
      <c r="KR72" s="205"/>
      <c r="KS72" s="205"/>
      <c r="KT72" s="205"/>
      <c r="KU72" s="205"/>
      <c r="KV72" s="205"/>
      <c r="KW72" s="205"/>
      <c r="KX72" s="205"/>
      <c r="KY72" s="205"/>
      <c r="KZ72" s="205"/>
      <c r="LA72" s="205"/>
      <c r="LB72" s="205"/>
      <c r="LC72" s="205"/>
      <c r="LD72" s="205"/>
      <c r="LE72" s="205"/>
      <c r="LF72" s="205"/>
      <c r="LG72" s="205"/>
      <c r="LH72" s="205"/>
      <c r="LI72" s="205"/>
      <c r="LJ72" s="205"/>
      <c r="LK72" s="205"/>
      <c r="LL72" s="205"/>
      <c r="LM72" s="205"/>
      <c r="LN72" s="205"/>
      <c r="LO72" s="205"/>
      <c r="LP72" s="205"/>
      <c r="LQ72" s="205"/>
      <c r="LR72" s="205"/>
      <c r="LS72" s="205"/>
      <c r="LT72" s="205"/>
      <c r="LU72" s="205"/>
      <c r="LV72" s="205"/>
      <c r="LW72" s="205"/>
      <c r="LX72" s="205"/>
      <c r="LY72" s="205"/>
      <c r="LZ72" s="205"/>
      <c r="MA72" s="205"/>
      <c r="MB72" s="205"/>
      <c r="MC72" s="205"/>
      <c r="MD72" s="205"/>
      <c r="ME72" s="205"/>
      <c r="MF72" s="205"/>
      <c r="MG72" s="205"/>
      <c r="MH72" s="205"/>
      <c r="MI72" s="205"/>
      <c r="MJ72" s="205"/>
      <c r="MK72" s="205"/>
      <c r="ML72" s="205"/>
      <c r="MM72" s="205"/>
      <c r="MN72" s="205"/>
      <c r="MO72" s="205"/>
      <c r="MP72" s="205"/>
      <c r="MQ72" s="205"/>
      <c r="MR72" s="205"/>
      <c r="MS72" s="205"/>
      <c r="MT72" s="205"/>
      <c r="MU72" s="205"/>
      <c r="MV72" s="205"/>
      <c r="MW72" s="205"/>
      <c r="MX72" s="205"/>
      <c r="MY72" s="205"/>
      <c r="MZ72" s="205"/>
      <c r="NA72" s="205"/>
      <c r="NB72" s="205"/>
      <c r="NC72" s="205"/>
      <c r="ND72" s="205"/>
      <c r="NE72" s="205"/>
      <c r="NF72" s="205"/>
      <c r="NG72" s="205"/>
      <c r="NH72" s="205"/>
      <c r="NI72" s="205"/>
      <c r="NJ72" s="205"/>
      <c r="NK72" s="205"/>
      <c r="NL72" s="205"/>
      <c r="NM72" s="205"/>
      <c r="NN72" s="205"/>
      <c r="NO72" s="205"/>
      <c r="NP72" s="205"/>
      <c r="NQ72" s="205"/>
      <c r="NR72" s="205"/>
      <c r="NS72" s="205"/>
      <c r="NT72" s="205"/>
      <c r="NU72" s="205"/>
      <c r="NV72" s="205"/>
      <c r="NW72" s="205"/>
      <c r="NX72" s="205"/>
      <c r="NY72" s="205"/>
      <c r="NZ72" s="205"/>
      <c r="OA72" s="205"/>
      <c r="OB72" s="205"/>
      <c r="OC72" s="205"/>
      <c r="OD72" s="205"/>
      <c r="OE72" s="205"/>
      <c r="OF72" s="205"/>
      <c r="OG72" s="205"/>
      <c r="OH72" s="205"/>
      <c r="OI72" s="205"/>
      <c r="OJ72" s="206"/>
      <c r="OL72" s="1" t="str">
        <f ca="1">IF(ISERROR(MATCH("資金的支援",INDIRECT("$AU$"&amp;64+SUM($OL$64:OL71)):$AU$113,0)),"-",MATCH("資金的支援",INDIRECT("$AU$"&amp;64+SUM($OL$64:OL71)):$AU$113,0))</f>
        <v>-</v>
      </c>
      <c r="OM72" s="1" t="str">
        <f ca="1">IF(OL72&lt;&gt;"-",SUM($OL$64:OL72),"-")</f>
        <v>-</v>
      </c>
      <c r="OO72" s="1" t="str">
        <f ca="1">IF(ISERROR(MATCH("非資金的支援",INDIRECT("$AU$"&amp;64+SUM($OO$64:OO71)):$AU$113,0)),"-",MATCH("非資金的支援",INDIRECT("$AU$"&amp;64+SUM($OO$64:OO71)):$AU$113,0))</f>
        <v>-</v>
      </c>
      <c r="OP72" s="1" t="str">
        <f ca="1">IF(OO72&lt;&gt;"-",SUM($OO$64:OO72),"-")</f>
        <v>-</v>
      </c>
    </row>
    <row r="73" spans="2:406" ht="60" customHeight="1" x14ac:dyDescent="0.2">
      <c r="B73" s="204"/>
      <c r="C73" s="83"/>
      <c r="D73" s="83"/>
      <c r="E73" s="83"/>
      <c r="F73" s="83"/>
      <c r="G73" s="83"/>
      <c r="H73" s="83"/>
      <c r="I73" s="83"/>
      <c r="J73" s="83"/>
      <c r="K73" s="83"/>
      <c r="L73" s="83"/>
      <c r="M73" s="83"/>
      <c r="N73" s="83"/>
      <c r="O73" s="83"/>
      <c r="P73" s="83"/>
      <c r="Q73" s="83"/>
      <c r="R73" s="83"/>
      <c r="S73" s="83"/>
      <c r="T73" s="83"/>
      <c r="U73" s="83"/>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205"/>
      <c r="GQ73" s="205"/>
      <c r="GR73" s="205"/>
      <c r="GS73" s="205"/>
      <c r="GT73" s="205"/>
      <c r="GU73" s="205"/>
      <c r="GV73" s="205"/>
      <c r="GW73" s="205"/>
      <c r="GX73" s="205"/>
      <c r="GY73" s="205"/>
      <c r="GZ73" s="205"/>
      <c r="HA73" s="205"/>
      <c r="HB73" s="205"/>
      <c r="HC73" s="205"/>
      <c r="HD73" s="205"/>
      <c r="HE73" s="205"/>
      <c r="HF73" s="205"/>
      <c r="HG73" s="205"/>
      <c r="HH73" s="205"/>
      <c r="HI73" s="205"/>
      <c r="HJ73" s="205"/>
      <c r="HK73" s="205"/>
      <c r="HL73" s="205"/>
      <c r="HM73" s="205"/>
      <c r="HN73" s="205"/>
      <c r="HO73" s="205"/>
      <c r="HP73" s="205"/>
      <c r="HQ73" s="205"/>
      <c r="HR73" s="205"/>
      <c r="HS73" s="205"/>
      <c r="HT73" s="205"/>
      <c r="HU73" s="205"/>
      <c r="HV73" s="205"/>
      <c r="HW73" s="205"/>
      <c r="HX73" s="205"/>
      <c r="HY73" s="205"/>
      <c r="HZ73" s="205"/>
      <c r="IA73" s="205"/>
      <c r="IB73" s="205"/>
      <c r="IC73" s="205"/>
      <c r="ID73" s="205"/>
      <c r="IE73" s="205"/>
      <c r="IF73" s="205"/>
      <c r="IG73" s="205"/>
      <c r="IH73" s="205"/>
      <c r="II73" s="205"/>
      <c r="IJ73" s="205"/>
      <c r="IK73" s="205"/>
      <c r="IL73" s="205"/>
      <c r="IM73" s="205"/>
      <c r="IN73" s="205"/>
      <c r="IO73" s="205"/>
      <c r="IP73" s="205"/>
      <c r="IQ73" s="205"/>
      <c r="IR73" s="205"/>
      <c r="IS73" s="205"/>
      <c r="IT73" s="205"/>
      <c r="IU73" s="205"/>
      <c r="IV73" s="205"/>
      <c r="IW73" s="205"/>
      <c r="IX73" s="205"/>
      <c r="IY73" s="205"/>
      <c r="IZ73" s="205"/>
      <c r="JA73" s="205"/>
      <c r="JB73" s="205"/>
      <c r="JC73" s="205"/>
      <c r="JD73" s="205"/>
      <c r="JE73" s="205"/>
      <c r="JF73" s="205"/>
      <c r="JG73" s="205"/>
      <c r="JH73" s="205"/>
      <c r="JI73" s="205"/>
      <c r="JJ73" s="205"/>
      <c r="JK73" s="205"/>
      <c r="JL73" s="205"/>
      <c r="JM73" s="205"/>
      <c r="JN73" s="205"/>
      <c r="JO73" s="205"/>
      <c r="JP73" s="205"/>
      <c r="JQ73" s="205"/>
      <c r="JR73" s="205"/>
      <c r="JS73" s="205"/>
      <c r="JT73" s="205"/>
      <c r="JU73" s="205"/>
      <c r="JV73" s="205"/>
      <c r="JW73" s="205"/>
      <c r="JX73" s="205"/>
      <c r="JY73" s="205"/>
      <c r="JZ73" s="205"/>
      <c r="KA73" s="205"/>
      <c r="KB73" s="205"/>
      <c r="KC73" s="205"/>
      <c r="KD73" s="205"/>
      <c r="KE73" s="205"/>
      <c r="KF73" s="205"/>
      <c r="KG73" s="205"/>
      <c r="KH73" s="205"/>
      <c r="KI73" s="205"/>
      <c r="KJ73" s="205"/>
      <c r="KK73" s="205"/>
      <c r="KL73" s="205"/>
      <c r="KM73" s="205"/>
      <c r="KN73" s="205"/>
      <c r="KO73" s="205"/>
      <c r="KP73" s="205"/>
      <c r="KQ73" s="205"/>
      <c r="KR73" s="205"/>
      <c r="KS73" s="205"/>
      <c r="KT73" s="205"/>
      <c r="KU73" s="205"/>
      <c r="KV73" s="205"/>
      <c r="KW73" s="205"/>
      <c r="KX73" s="205"/>
      <c r="KY73" s="205"/>
      <c r="KZ73" s="205"/>
      <c r="LA73" s="205"/>
      <c r="LB73" s="205"/>
      <c r="LC73" s="205"/>
      <c r="LD73" s="205"/>
      <c r="LE73" s="205"/>
      <c r="LF73" s="205"/>
      <c r="LG73" s="205"/>
      <c r="LH73" s="205"/>
      <c r="LI73" s="205"/>
      <c r="LJ73" s="205"/>
      <c r="LK73" s="205"/>
      <c r="LL73" s="205"/>
      <c r="LM73" s="205"/>
      <c r="LN73" s="205"/>
      <c r="LO73" s="205"/>
      <c r="LP73" s="205"/>
      <c r="LQ73" s="205"/>
      <c r="LR73" s="205"/>
      <c r="LS73" s="205"/>
      <c r="LT73" s="205"/>
      <c r="LU73" s="205"/>
      <c r="LV73" s="205"/>
      <c r="LW73" s="205"/>
      <c r="LX73" s="205"/>
      <c r="LY73" s="205"/>
      <c r="LZ73" s="205"/>
      <c r="MA73" s="205"/>
      <c r="MB73" s="205"/>
      <c r="MC73" s="205"/>
      <c r="MD73" s="205"/>
      <c r="ME73" s="205"/>
      <c r="MF73" s="205"/>
      <c r="MG73" s="205"/>
      <c r="MH73" s="205"/>
      <c r="MI73" s="205"/>
      <c r="MJ73" s="205"/>
      <c r="MK73" s="205"/>
      <c r="ML73" s="205"/>
      <c r="MM73" s="205"/>
      <c r="MN73" s="205"/>
      <c r="MO73" s="205"/>
      <c r="MP73" s="205"/>
      <c r="MQ73" s="205"/>
      <c r="MR73" s="205"/>
      <c r="MS73" s="205"/>
      <c r="MT73" s="205"/>
      <c r="MU73" s="205"/>
      <c r="MV73" s="205"/>
      <c r="MW73" s="205"/>
      <c r="MX73" s="205"/>
      <c r="MY73" s="205"/>
      <c r="MZ73" s="205"/>
      <c r="NA73" s="205"/>
      <c r="NB73" s="205"/>
      <c r="NC73" s="205"/>
      <c r="ND73" s="205"/>
      <c r="NE73" s="205"/>
      <c r="NF73" s="205"/>
      <c r="NG73" s="205"/>
      <c r="NH73" s="205"/>
      <c r="NI73" s="205"/>
      <c r="NJ73" s="205"/>
      <c r="NK73" s="205"/>
      <c r="NL73" s="205"/>
      <c r="NM73" s="205"/>
      <c r="NN73" s="205"/>
      <c r="NO73" s="205"/>
      <c r="NP73" s="205"/>
      <c r="NQ73" s="205"/>
      <c r="NR73" s="205"/>
      <c r="NS73" s="205"/>
      <c r="NT73" s="205"/>
      <c r="NU73" s="205"/>
      <c r="NV73" s="205"/>
      <c r="NW73" s="205"/>
      <c r="NX73" s="205"/>
      <c r="NY73" s="205"/>
      <c r="NZ73" s="205"/>
      <c r="OA73" s="205"/>
      <c r="OB73" s="205"/>
      <c r="OC73" s="205"/>
      <c r="OD73" s="205"/>
      <c r="OE73" s="205"/>
      <c r="OF73" s="205"/>
      <c r="OG73" s="205"/>
      <c r="OH73" s="205"/>
      <c r="OI73" s="205"/>
      <c r="OJ73" s="206"/>
      <c r="OL73" s="1" t="str">
        <f ca="1">IF(ISERROR(MATCH("資金的支援",INDIRECT("$AU$"&amp;64+SUM($OL$64:OL72)):$AU$113,0)),"-",MATCH("資金的支援",INDIRECT("$AU$"&amp;64+SUM($OL$64:OL72)):$AU$113,0))</f>
        <v>-</v>
      </c>
      <c r="OM73" s="1" t="str">
        <f ca="1">IF(OL73&lt;&gt;"-",SUM($OL$64:OL73),"-")</f>
        <v>-</v>
      </c>
      <c r="OO73" s="1" t="str">
        <f ca="1">IF(ISERROR(MATCH("非資金的支援",INDIRECT("$AU$"&amp;64+SUM($OO$64:OO72)):$AU$113,0)),"-",MATCH("非資金的支援",INDIRECT("$AU$"&amp;64+SUM($OO$64:OO72)):$AU$113,0))</f>
        <v>-</v>
      </c>
      <c r="OP73" s="1" t="str">
        <f ca="1">IF(OO73&lt;&gt;"-",SUM($OO$64:OO73),"-")</f>
        <v>-</v>
      </c>
    </row>
    <row r="74" spans="2:406" ht="60" customHeight="1" x14ac:dyDescent="0.2">
      <c r="B74" s="204"/>
      <c r="C74" s="83"/>
      <c r="D74" s="83"/>
      <c r="E74" s="83"/>
      <c r="F74" s="83"/>
      <c r="G74" s="83"/>
      <c r="H74" s="83"/>
      <c r="I74" s="83"/>
      <c r="J74" s="83"/>
      <c r="K74" s="83"/>
      <c r="L74" s="83"/>
      <c r="M74" s="83"/>
      <c r="N74" s="83"/>
      <c r="O74" s="83"/>
      <c r="P74" s="83"/>
      <c r="Q74" s="83"/>
      <c r="R74" s="83"/>
      <c r="S74" s="83"/>
      <c r="T74" s="83"/>
      <c r="U74" s="83"/>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205"/>
      <c r="GQ74" s="205"/>
      <c r="GR74" s="205"/>
      <c r="GS74" s="205"/>
      <c r="GT74" s="205"/>
      <c r="GU74" s="205"/>
      <c r="GV74" s="205"/>
      <c r="GW74" s="205"/>
      <c r="GX74" s="205"/>
      <c r="GY74" s="205"/>
      <c r="GZ74" s="205"/>
      <c r="HA74" s="205"/>
      <c r="HB74" s="205"/>
      <c r="HC74" s="205"/>
      <c r="HD74" s="205"/>
      <c r="HE74" s="205"/>
      <c r="HF74" s="205"/>
      <c r="HG74" s="205"/>
      <c r="HH74" s="205"/>
      <c r="HI74" s="205"/>
      <c r="HJ74" s="205"/>
      <c r="HK74" s="205"/>
      <c r="HL74" s="205"/>
      <c r="HM74" s="205"/>
      <c r="HN74" s="205"/>
      <c r="HO74" s="205"/>
      <c r="HP74" s="205"/>
      <c r="HQ74" s="205"/>
      <c r="HR74" s="205"/>
      <c r="HS74" s="205"/>
      <c r="HT74" s="205"/>
      <c r="HU74" s="205"/>
      <c r="HV74" s="205"/>
      <c r="HW74" s="205"/>
      <c r="HX74" s="205"/>
      <c r="HY74" s="205"/>
      <c r="HZ74" s="205"/>
      <c r="IA74" s="205"/>
      <c r="IB74" s="205"/>
      <c r="IC74" s="205"/>
      <c r="ID74" s="205"/>
      <c r="IE74" s="205"/>
      <c r="IF74" s="205"/>
      <c r="IG74" s="205"/>
      <c r="IH74" s="205"/>
      <c r="II74" s="205"/>
      <c r="IJ74" s="205"/>
      <c r="IK74" s="205"/>
      <c r="IL74" s="205"/>
      <c r="IM74" s="205"/>
      <c r="IN74" s="205"/>
      <c r="IO74" s="205"/>
      <c r="IP74" s="205"/>
      <c r="IQ74" s="205"/>
      <c r="IR74" s="205"/>
      <c r="IS74" s="205"/>
      <c r="IT74" s="205"/>
      <c r="IU74" s="205"/>
      <c r="IV74" s="205"/>
      <c r="IW74" s="205"/>
      <c r="IX74" s="205"/>
      <c r="IY74" s="205"/>
      <c r="IZ74" s="205"/>
      <c r="JA74" s="205"/>
      <c r="JB74" s="205"/>
      <c r="JC74" s="205"/>
      <c r="JD74" s="205"/>
      <c r="JE74" s="205"/>
      <c r="JF74" s="205"/>
      <c r="JG74" s="205"/>
      <c r="JH74" s="205"/>
      <c r="JI74" s="205"/>
      <c r="JJ74" s="205"/>
      <c r="JK74" s="205"/>
      <c r="JL74" s="205"/>
      <c r="JM74" s="205"/>
      <c r="JN74" s="205"/>
      <c r="JO74" s="205"/>
      <c r="JP74" s="205"/>
      <c r="JQ74" s="205"/>
      <c r="JR74" s="205"/>
      <c r="JS74" s="205"/>
      <c r="JT74" s="205"/>
      <c r="JU74" s="205"/>
      <c r="JV74" s="205"/>
      <c r="JW74" s="205"/>
      <c r="JX74" s="205"/>
      <c r="JY74" s="205"/>
      <c r="JZ74" s="205"/>
      <c r="KA74" s="205"/>
      <c r="KB74" s="205"/>
      <c r="KC74" s="205"/>
      <c r="KD74" s="205"/>
      <c r="KE74" s="205"/>
      <c r="KF74" s="205"/>
      <c r="KG74" s="205"/>
      <c r="KH74" s="205"/>
      <c r="KI74" s="205"/>
      <c r="KJ74" s="205"/>
      <c r="KK74" s="205"/>
      <c r="KL74" s="205"/>
      <c r="KM74" s="205"/>
      <c r="KN74" s="205"/>
      <c r="KO74" s="205"/>
      <c r="KP74" s="205"/>
      <c r="KQ74" s="205"/>
      <c r="KR74" s="205"/>
      <c r="KS74" s="205"/>
      <c r="KT74" s="205"/>
      <c r="KU74" s="205"/>
      <c r="KV74" s="205"/>
      <c r="KW74" s="205"/>
      <c r="KX74" s="205"/>
      <c r="KY74" s="205"/>
      <c r="KZ74" s="205"/>
      <c r="LA74" s="205"/>
      <c r="LB74" s="205"/>
      <c r="LC74" s="205"/>
      <c r="LD74" s="205"/>
      <c r="LE74" s="205"/>
      <c r="LF74" s="205"/>
      <c r="LG74" s="205"/>
      <c r="LH74" s="205"/>
      <c r="LI74" s="205"/>
      <c r="LJ74" s="205"/>
      <c r="LK74" s="205"/>
      <c r="LL74" s="205"/>
      <c r="LM74" s="205"/>
      <c r="LN74" s="205"/>
      <c r="LO74" s="205"/>
      <c r="LP74" s="205"/>
      <c r="LQ74" s="205"/>
      <c r="LR74" s="205"/>
      <c r="LS74" s="205"/>
      <c r="LT74" s="205"/>
      <c r="LU74" s="205"/>
      <c r="LV74" s="205"/>
      <c r="LW74" s="205"/>
      <c r="LX74" s="205"/>
      <c r="LY74" s="205"/>
      <c r="LZ74" s="205"/>
      <c r="MA74" s="205"/>
      <c r="MB74" s="205"/>
      <c r="MC74" s="205"/>
      <c r="MD74" s="205"/>
      <c r="ME74" s="205"/>
      <c r="MF74" s="205"/>
      <c r="MG74" s="205"/>
      <c r="MH74" s="205"/>
      <c r="MI74" s="205"/>
      <c r="MJ74" s="205"/>
      <c r="MK74" s="205"/>
      <c r="ML74" s="205"/>
      <c r="MM74" s="205"/>
      <c r="MN74" s="205"/>
      <c r="MO74" s="205"/>
      <c r="MP74" s="205"/>
      <c r="MQ74" s="205"/>
      <c r="MR74" s="205"/>
      <c r="MS74" s="205"/>
      <c r="MT74" s="205"/>
      <c r="MU74" s="205"/>
      <c r="MV74" s="205"/>
      <c r="MW74" s="205"/>
      <c r="MX74" s="205"/>
      <c r="MY74" s="205"/>
      <c r="MZ74" s="205"/>
      <c r="NA74" s="205"/>
      <c r="NB74" s="205"/>
      <c r="NC74" s="205"/>
      <c r="ND74" s="205"/>
      <c r="NE74" s="205"/>
      <c r="NF74" s="205"/>
      <c r="NG74" s="205"/>
      <c r="NH74" s="205"/>
      <c r="NI74" s="205"/>
      <c r="NJ74" s="205"/>
      <c r="NK74" s="205"/>
      <c r="NL74" s="205"/>
      <c r="NM74" s="205"/>
      <c r="NN74" s="205"/>
      <c r="NO74" s="205"/>
      <c r="NP74" s="205"/>
      <c r="NQ74" s="205"/>
      <c r="NR74" s="205"/>
      <c r="NS74" s="205"/>
      <c r="NT74" s="205"/>
      <c r="NU74" s="205"/>
      <c r="NV74" s="205"/>
      <c r="NW74" s="205"/>
      <c r="NX74" s="205"/>
      <c r="NY74" s="205"/>
      <c r="NZ74" s="205"/>
      <c r="OA74" s="205"/>
      <c r="OB74" s="205"/>
      <c r="OC74" s="205"/>
      <c r="OD74" s="205"/>
      <c r="OE74" s="205"/>
      <c r="OF74" s="205"/>
      <c r="OG74" s="205"/>
      <c r="OH74" s="205"/>
      <c r="OI74" s="205"/>
      <c r="OJ74" s="206"/>
      <c r="OL74" s="1" t="str">
        <f ca="1">IF(ISERROR(MATCH("資金的支援",INDIRECT("$AU$"&amp;64+SUM($OL$64:OL73)):$AU$113,0)),"-",MATCH("資金的支援",INDIRECT("$AU$"&amp;64+SUM($OL$64:OL73)):$AU$113,0))</f>
        <v>-</v>
      </c>
      <c r="OM74" s="1" t="str">
        <f ca="1">IF(OL74&lt;&gt;"-",SUM($OL$64:OL74),"-")</f>
        <v>-</v>
      </c>
      <c r="OO74" s="1" t="str">
        <f ca="1">IF(ISERROR(MATCH("非資金的支援",INDIRECT("$AU$"&amp;64+SUM($OO$64:OO73)):$AU$113,0)),"-",MATCH("非資金的支援",INDIRECT("$AU$"&amp;64+SUM($OO$64:OO73)):$AU$113,0))</f>
        <v>-</v>
      </c>
      <c r="OP74" s="1" t="str">
        <f ca="1">IF(OO74&lt;&gt;"-",SUM($OO$64:OO74),"-")</f>
        <v>-</v>
      </c>
    </row>
    <row r="75" spans="2:406" ht="60" customHeight="1" x14ac:dyDescent="0.2">
      <c r="B75" s="204"/>
      <c r="C75" s="83"/>
      <c r="D75" s="83"/>
      <c r="E75" s="83"/>
      <c r="F75" s="83"/>
      <c r="G75" s="83"/>
      <c r="H75" s="83"/>
      <c r="I75" s="83"/>
      <c r="J75" s="83"/>
      <c r="K75" s="83"/>
      <c r="L75" s="83"/>
      <c r="M75" s="83"/>
      <c r="N75" s="83"/>
      <c r="O75" s="83"/>
      <c r="P75" s="83"/>
      <c r="Q75" s="83"/>
      <c r="R75" s="83"/>
      <c r="S75" s="83"/>
      <c r="T75" s="83"/>
      <c r="U75" s="83"/>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205"/>
      <c r="GQ75" s="205"/>
      <c r="GR75" s="205"/>
      <c r="GS75" s="205"/>
      <c r="GT75" s="205"/>
      <c r="GU75" s="205"/>
      <c r="GV75" s="205"/>
      <c r="GW75" s="205"/>
      <c r="GX75" s="205"/>
      <c r="GY75" s="205"/>
      <c r="GZ75" s="205"/>
      <c r="HA75" s="205"/>
      <c r="HB75" s="205"/>
      <c r="HC75" s="205"/>
      <c r="HD75" s="205"/>
      <c r="HE75" s="205"/>
      <c r="HF75" s="205"/>
      <c r="HG75" s="205"/>
      <c r="HH75" s="205"/>
      <c r="HI75" s="205"/>
      <c r="HJ75" s="205"/>
      <c r="HK75" s="205"/>
      <c r="HL75" s="205"/>
      <c r="HM75" s="205"/>
      <c r="HN75" s="205"/>
      <c r="HO75" s="205"/>
      <c r="HP75" s="205"/>
      <c r="HQ75" s="205"/>
      <c r="HR75" s="205"/>
      <c r="HS75" s="205"/>
      <c r="HT75" s="205"/>
      <c r="HU75" s="205"/>
      <c r="HV75" s="205"/>
      <c r="HW75" s="205"/>
      <c r="HX75" s="205"/>
      <c r="HY75" s="205"/>
      <c r="HZ75" s="205"/>
      <c r="IA75" s="205"/>
      <c r="IB75" s="205"/>
      <c r="IC75" s="205"/>
      <c r="ID75" s="205"/>
      <c r="IE75" s="205"/>
      <c r="IF75" s="205"/>
      <c r="IG75" s="205"/>
      <c r="IH75" s="205"/>
      <c r="II75" s="205"/>
      <c r="IJ75" s="205"/>
      <c r="IK75" s="205"/>
      <c r="IL75" s="205"/>
      <c r="IM75" s="205"/>
      <c r="IN75" s="205"/>
      <c r="IO75" s="205"/>
      <c r="IP75" s="205"/>
      <c r="IQ75" s="205"/>
      <c r="IR75" s="205"/>
      <c r="IS75" s="205"/>
      <c r="IT75" s="205"/>
      <c r="IU75" s="205"/>
      <c r="IV75" s="205"/>
      <c r="IW75" s="205"/>
      <c r="IX75" s="205"/>
      <c r="IY75" s="205"/>
      <c r="IZ75" s="205"/>
      <c r="JA75" s="205"/>
      <c r="JB75" s="205"/>
      <c r="JC75" s="205"/>
      <c r="JD75" s="205"/>
      <c r="JE75" s="205"/>
      <c r="JF75" s="205"/>
      <c r="JG75" s="205"/>
      <c r="JH75" s="205"/>
      <c r="JI75" s="205"/>
      <c r="JJ75" s="205"/>
      <c r="JK75" s="205"/>
      <c r="JL75" s="205"/>
      <c r="JM75" s="205"/>
      <c r="JN75" s="205"/>
      <c r="JO75" s="205"/>
      <c r="JP75" s="205"/>
      <c r="JQ75" s="205"/>
      <c r="JR75" s="205"/>
      <c r="JS75" s="205"/>
      <c r="JT75" s="205"/>
      <c r="JU75" s="205"/>
      <c r="JV75" s="205"/>
      <c r="JW75" s="205"/>
      <c r="JX75" s="205"/>
      <c r="JY75" s="205"/>
      <c r="JZ75" s="205"/>
      <c r="KA75" s="205"/>
      <c r="KB75" s="205"/>
      <c r="KC75" s="205"/>
      <c r="KD75" s="205"/>
      <c r="KE75" s="205"/>
      <c r="KF75" s="205"/>
      <c r="KG75" s="205"/>
      <c r="KH75" s="205"/>
      <c r="KI75" s="205"/>
      <c r="KJ75" s="205"/>
      <c r="KK75" s="205"/>
      <c r="KL75" s="205"/>
      <c r="KM75" s="205"/>
      <c r="KN75" s="205"/>
      <c r="KO75" s="205"/>
      <c r="KP75" s="205"/>
      <c r="KQ75" s="205"/>
      <c r="KR75" s="205"/>
      <c r="KS75" s="205"/>
      <c r="KT75" s="205"/>
      <c r="KU75" s="205"/>
      <c r="KV75" s="205"/>
      <c r="KW75" s="205"/>
      <c r="KX75" s="205"/>
      <c r="KY75" s="205"/>
      <c r="KZ75" s="205"/>
      <c r="LA75" s="205"/>
      <c r="LB75" s="205"/>
      <c r="LC75" s="205"/>
      <c r="LD75" s="205"/>
      <c r="LE75" s="205"/>
      <c r="LF75" s="205"/>
      <c r="LG75" s="205"/>
      <c r="LH75" s="205"/>
      <c r="LI75" s="205"/>
      <c r="LJ75" s="205"/>
      <c r="LK75" s="205"/>
      <c r="LL75" s="205"/>
      <c r="LM75" s="205"/>
      <c r="LN75" s="205"/>
      <c r="LO75" s="205"/>
      <c r="LP75" s="205"/>
      <c r="LQ75" s="205"/>
      <c r="LR75" s="205"/>
      <c r="LS75" s="205"/>
      <c r="LT75" s="205"/>
      <c r="LU75" s="205"/>
      <c r="LV75" s="205"/>
      <c r="LW75" s="205"/>
      <c r="LX75" s="205"/>
      <c r="LY75" s="205"/>
      <c r="LZ75" s="205"/>
      <c r="MA75" s="205"/>
      <c r="MB75" s="205"/>
      <c r="MC75" s="205"/>
      <c r="MD75" s="205"/>
      <c r="ME75" s="205"/>
      <c r="MF75" s="205"/>
      <c r="MG75" s="205"/>
      <c r="MH75" s="205"/>
      <c r="MI75" s="205"/>
      <c r="MJ75" s="205"/>
      <c r="MK75" s="205"/>
      <c r="ML75" s="205"/>
      <c r="MM75" s="205"/>
      <c r="MN75" s="205"/>
      <c r="MO75" s="205"/>
      <c r="MP75" s="205"/>
      <c r="MQ75" s="205"/>
      <c r="MR75" s="205"/>
      <c r="MS75" s="205"/>
      <c r="MT75" s="205"/>
      <c r="MU75" s="205"/>
      <c r="MV75" s="205"/>
      <c r="MW75" s="205"/>
      <c r="MX75" s="205"/>
      <c r="MY75" s="205"/>
      <c r="MZ75" s="205"/>
      <c r="NA75" s="205"/>
      <c r="NB75" s="205"/>
      <c r="NC75" s="205"/>
      <c r="ND75" s="205"/>
      <c r="NE75" s="205"/>
      <c r="NF75" s="205"/>
      <c r="NG75" s="205"/>
      <c r="NH75" s="205"/>
      <c r="NI75" s="205"/>
      <c r="NJ75" s="205"/>
      <c r="NK75" s="205"/>
      <c r="NL75" s="205"/>
      <c r="NM75" s="205"/>
      <c r="NN75" s="205"/>
      <c r="NO75" s="205"/>
      <c r="NP75" s="205"/>
      <c r="NQ75" s="205"/>
      <c r="NR75" s="205"/>
      <c r="NS75" s="205"/>
      <c r="NT75" s="205"/>
      <c r="NU75" s="205"/>
      <c r="NV75" s="205"/>
      <c r="NW75" s="205"/>
      <c r="NX75" s="205"/>
      <c r="NY75" s="205"/>
      <c r="NZ75" s="205"/>
      <c r="OA75" s="205"/>
      <c r="OB75" s="205"/>
      <c r="OC75" s="205"/>
      <c r="OD75" s="205"/>
      <c r="OE75" s="205"/>
      <c r="OF75" s="205"/>
      <c r="OG75" s="205"/>
      <c r="OH75" s="205"/>
      <c r="OI75" s="205"/>
      <c r="OJ75" s="206"/>
      <c r="OL75" s="1" t="str">
        <f ca="1">IF(ISERROR(MATCH("資金的支援",INDIRECT("$AU$"&amp;64+SUM($OL$64:OL74)):$AU$113,0)),"-",MATCH("資金的支援",INDIRECT("$AU$"&amp;64+SUM($OL$64:OL74)):$AU$113,0))</f>
        <v>-</v>
      </c>
      <c r="OM75" s="1" t="str">
        <f ca="1">IF(OL75&lt;&gt;"-",SUM($OL$64:OL75),"-")</f>
        <v>-</v>
      </c>
      <c r="OO75" s="1" t="str">
        <f ca="1">IF(ISERROR(MATCH("非資金的支援",INDIRECT("$AU$"&amp;64+SUM($OO$64:OO74)):$AU$113,0)),"-",MATCH("非資金的支援",INDIRECT("$AU$"&amp;64+SUM($OO$64:OO74)):$AU$113,0))</f>
        <v>-</v>
      </c>
      <c r="OP75" s="1" t="str">
        <f ca="1">IF(OO75&lt;&gt;"-",SUM($OO$64:OO75),"-")</f>
        <v>-</v>
      </c>
    </row>
    <row r="76" spans="2:406" ht="60" customHeight="1" x14ac:dyDescent="0.2">
      <c r="B76" s="204"/>
      <c r="C76" s="83"/>
      <c r="D76" s="83"/>
      <c r="E76" s="83"/>
      <c r="F76" s="83"/>
      <c r="G76" s="83"/>
      <c r="H76" s="83"/>
      <c r="I76" s="83"/>
      <c r="J76" s="83"/>
      <c r="K76" s="83"/>
      <c r="L76" s="83"/>
      <c r="M76" s="83"/>
      <c r="N76" s="83"/>
      <c r="O76" s="83"/>
      <c r="P76" s="83"/>
      <c r="Q76" s="83"/>
      <c r="R76" s="83"/>
      <c r="S76" s="83"/>
      <c r="T76" s="83"/>
      <c r="U76" s="83"/>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205"/>
      <c r="GQ76" s="205"/>
      <c r="GR76" s="205"/>
      <c r="GS76" s="205"/>
      <c r="GT76" s="205"/>
      <c r="GU76" s="205"/>
      <c r="GV76" s="205"/>
      <c r="GW76" s="205"/>
      <c r="GX76" s="205"/>
      <c r="GY76" s="205"/>
      <c r="GZ76" s="205"/>
      <c r="HA76" s="205"/>
      <c r="HB76" s="205"/>
      <c r="HC76" s="205"/>
      <c r="HD76" s="205"/>
      <c r="HE76" s="205"/>
      <c r="HF76" s="205"/>
      <c r="HG76" s="205"/>
      <c r="HH76" s="205"/>
      <c r="HI76" s="205"/>
      <c r="HJ76" s="205"/>
      <c r="HK76" s="205"/>
      <c r="HL76" s="205"/>
      <c r="HM76" s="205"/>
      <c r="HN76" s="205"/>
      <c r="HO76" s="205"/>
      <c r="HP76" s="205"/>
      <c r="HQ76" s="205"/>
      <c r="HR76" s="205"/>
      <c r="HS76" s="205"/>
      <c r="HT76" s="205"/>
      <c r="HU76" s="205"/>
      <c r="HV76" s="205"/>
      <c r="HW76" s="205"/>
      <c r="HX76" s="205"/>
      <c r="HY76" s="205"/>
      <c r="HZ76" s="205"/>
      <c r="IA76" s="205"/>
      <c r="IB76" s="205"/>
      <c r="IC76" s="205"/>
      <c r="ID76" s="205"/>
      <c r="IE76" s="205"/>
      <c r="IF76" s="205"/>
      <c r="IG76" s="205"/>
      <c r="IH76" s="205"/>
      <c r="II76" s="205"/>
      <c r="IJ76" s="205"/>
      <c r="IK76" s="205"/>
      <c r="IL76" s="205"/>
      <c r="IM76" s="205"/>
      <c r="IN76" s="205"/>
      <c r="IO76" s="205"/>
      <c r="IP76" s="205"/>
      <c r="IQ76" s="205"/>
      <c r="IR76" s="205"/>
      <c r="IS76" s="205"/>
      <c r="IT76" s="205"/>
      <c r="IU76" s="205"/>
      <c r="IV76" s="205"/>
      <c r="IW76" s="205"/>
      <c r="IX76" s="205"/>
      <c r="IY76" s="205"/>
      <c r="IZ76" s="205"/>
      <c r="JA76" s="205"/>
      <c r="JB76" s="205"/>
      <c r="JC76" s="205"/>
      <c r="JD76" s="205"/>
      <c r="JE76" s="205"/>
      <c r="JF76" s="205"/>
      <c r="JG76" s="205"/>
      <c r="JH76" s="205"/>
      <c r="JI76" s="205"/>
      <c r="JJ76" s="205"/>
      <c r="JK76" s="205"/>
      <c r="JL76" s="205"/>
      <c r="JM76" s="205"/>
      <c r="JN76" s="205"/>
      <c r="JO76" s="205"/>
      <c r="JP76" s="205"/>
      <c r="JQ76" s="205"/>
      <c r="JR76" s="205"/>
      <c r="JS76" s="205"/>
      <c r="JT76" s="205"/>
      <c r="JU76" s="205"/>
      <c r="JV76" s="205"/>
      <c r="JW76" s="205"/>
      <c r="JX76" s="205"/>
      <c r="JY76" s="205"/>
      <c r="JZ76" s="205"/>
      <c r="KA76" s="205"/>
      <c r="KB76" s="205"/>
      <c r="KC76" s="205"/>
      <c r="KD76" s="205"/>
      <c r="KE76" s="205"/>
      <c r="KF76" s="205"/>
      <c r="KG76" s="205"/>
      <c r="KH76" s="205"/>
      <c r="KI76" s="205"/>
      <c r="KJ76" s="205"/>
      <c r="KK76" s="205"/>
      <c r="KL76" s="205"/>
      <c r="KM76" s="205"/>
      <c r="KN76" s="205"/>
      <c r="KO76" s="205"/>
      <c r="KP76" s="205"/>
      <c r="KQ76" s="205"/>
      <c r="KR76" s="205"/>
      <c r="KS76" s="205"/>
      <c r="KT76" s="205"/>
      <c r="KU76" s="205"/>
      <c r="KV76" s="205"/>
      <c r="KW76" s="205"/>
      <c r="KX76" s="205"/>
      <c r="KY76" s="205"/>
      <c r="KZ76" s="205"/>
      <c r="LA76" s="205"/>
      <c r="LB76" s="205"/>
      <c r="LC76" s="205"/>
      <c r="LD76" s="205"/>
      <c r="LE76" s="205"/>
      <c r="LF76" s="205"/>
      <c r="LG76" s="205"/>
      <c r="LH76" s="205"/>
      <c r="LI76" s="205"/>
      <c r="LJ76" s="205"/>
      <c r="LK76" s="205"/>
      <c r="LL76" s="205"/>
      <c r="LM76" s="205"/>
      <c r="LN76" s="205"/>
      <c r="LO76" s="205"/>
      <c r="LP76" s="205"/>
      <c r="LQ76" s="205"/>
      <c r="LR76" s="205"/>
      <c r="LS76" s="205"/>
      <c r="LT76" s="205"/>
      <c r="LU76" s="205"/>
      <c r="LV76" s="205"/>
      <c r="LW76" s="205"/>
      <c r="LX76" s="205"/>
      <c r="LY76" s="205"/>
      <c r="LZ76" s="205"/>
      <c r="MA76" s="205"/>
      <c r="MB76" s="205"/>
      <c r="MC76" s="205"/>
      <c r="MD76" s="205"/>
      <c r="ME76" s="205"/>
      <c r="MF76" s="205"/>
      <c r="MG76" s="205"/>
      <c r="MH76" s="205"/>
      <c r="MI76" s="205"/>
      <c r="MJ76" s="205"/>
      <c r="MK76" s="205"/>
      <c r="ML76" s="205"/>
      <c r="MM76" s="205"/>
      <c r="MN76" s="205"/>
      <c r="MO76" s="205"/>
      <c r="MP76" s="205"/>
      <c r="MQ76" s="205"/>
      <c r="MR76" s="205"/>
      <c r="MS76" s="205"/>
      <c r="MT76" s="205"/>
      <c r="MU76" s="205"/>
      <c r="MV76" s="205"/>
      <c r="MW76" s="205"/>
      <c r="MX76" s="205"/>
      <c r="MY76" s="205"/>
      <c r="MZ76" s="205"/>
      <c r="NA76" s="205"/>
      <c r="NB76" s="205"/>
      <c r="NC76" s="205"/>
      <c r="ND76" s="205"/>
      <c r="NE76" s="205"/>
      <c r="NF76" s="205"/>
      <c r="NG76" s="205"/>
      <c r="NH76" s="205"/>
      <c r="NI76" s="205"/>
      <c r="NJ76" s="205"/>
      <c r="NK76" s="205"/>
      <c r="NL76" s="205"/>
      <c r="NM76" s="205"/>
      <c r="NN76" s="205"/>
      <c r="NO76" s="205"/>
      <c r="NP76" s="205"/>
      <c r="NQ76" s="205"/>
      <c r="NR76" s="205"/>
      <c r="NS76" s="205"/>
      <c r="NT76" s="205"/>
      <c r="NU76" s="205"/>
      <c r="NV76" s="205"/>
      <c r="NW76" s="205"/>
      <c r="NX76" s="205"/>
      <c r="NY76" s="205"/>
      <c r="NZ76" s="205"/>
      <c r="OA76" s="205"/>
      <c r="OB76" s="205"/>
      <c r="OC76" s="205"/>
      <c r="OD76" s="205"/>
      <c r="OE76" s="205"/>
      <c r="OF76" s="205"/>
      <c r="OG76" s="205"/>
      <c r="OH76" s="205"/>
      <c r="OI76" s="205"/>
      <c r="OJ76" s="206"/>
      <c r="OL76" s="1" t="str">
        <f ca="1">IF(ISERROR(MATCH("資金的支援",INDIRECT("$AU$"&amp;64+SUM($OL$64:OL75)):$AU$113,0)),"-",MATCH("資金的支援",INDIRECT("$AU$"&amp;64+SUM($OL$64:OL75)):$AU$113,0))</f>
        <v>-</v>
      </c>
      <c r="OM76" s="1" t="str">
        <f ca="1">IF(OL76&lt;&gt;"-",SUM($OL$64:OL76),"-")</f>
        <v>-</v>
      </c>
      <c r="OO76" s="1" t="str">
        <f ca="1">IF(ISERROR(MATCH("非資金的支援",INDIRECT("$AU$"&amp;64+SUM($OO$64:OO75)):$AU$113,0)),"-",MATCH("非資金的支援",INDIRECT("$AU$"&amp;64+SUM($OO$64:OO75)):$AU$113,0))</f>
        <v>-</v>
      </c>
      <c r="OP76" s="1" t="str">
        <f ca="1">IF(OO76&lt;&gt;"-",SUM($OO$64:OO76),"-")</f>
        <v>-</v>
      </c>
    </row>
    <row r="77" spans="2:406" ht="60" customHeight="1" x14ac:dyDescent="0.2">
      <c r="B77" s="204"/>
      <c r="C77" s="83"/>
      <c r="D77" s="83"/>
      <c r="E77" s="83"/>
      <c r="F77" s="83"/>
      <c r="G77" s="83"/>
      <c r="H77" s="83"/>
      <c r="I77" s="83"/>
      <c r="J77" s="83"/>
      <c r="K77" s="83"/>
      <c r="L77" s="83"/>
      <c r="M77" s="83"/>
      <c r="N77" s="83"/>
      <c r="O77" s="83"/>
      <c r="P77" s="83"/>
      <c r="Q77" s="83"/>
      <c r="R77" s="83"/>
      <c r="S77" s="83"/>
      <c r="T77" s="83"/>
      <c r="U77" s="83"/>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205"/>
      <c r="GQ77" s="205"/>
      <c r="GR77" s="205"/>
      <c r="GS77" s="205"/>
      <c r="GT77" s="205"/>
      <c r="GU77" s="205"/>
      <c r="GV77" s="205"/>
      <c r="GW77" s="205"/>
      <c r="GX77" s="205"/>
      <c r="GY77" s="205"/>
      <c r="GZ77" s="205"/>
      <c r="HA77" s="205"/>
      <c r="HB77" s="205"/>
      <c r="HC77" s="205"/>
      <c r="HD77" s="205"/>
      <c r="HE77" s="205"/>
      <c r="HF77" s="205"/>
      <c r="HG77" s="205"/>
      <c r="HH77" s="205"/>
      <c r="HI77" s="205"/>
      <c r="HJ77" s="205"/>
      <c r="HK77" s="205"/>
      <c r="HL77" s="205"/>
      <c r="HM77" s="205"/>
      <c r="HN77" s="205"/>
      <c r="HO77" s="205"/>
      <c r="HP77" s="205"/>
      <c r="HQ77" s="205"/>
      <c r="HR77" s="205"/>
      <c r="HS77" s="205"/>
      <c r="HT77" s="205"/>
      <c r="HU77" s="205"/>
      <c r="HV77" s="205"/>
      <c r="HW77" s="205"/>
      <c r="HX77" s="205"/>
      <c r="HY77" s="205"/>
      <c r="HZ77" s="205"/>
      <c r="IA77" s="205"/>
      <c r="IB77" s="205"/>
      <c r="IC77" s="205"/>
      <c r="ID77" s="205"/>
      <c r="IE77" s="205"/>
      <c r="IF77" s="205"/>
      <c r="IG77" s="205"/>
      <c r="IH77" s="205"/>
      <c r="II77" s="205"/>
      <c r="IJ77" s="205"/>
      <c r="IK77" s="205"/>
      <c r="IL77" s="205"/>
      <c r="IM77" s="205"/>
      <c r="IN77" s="205"/>
      <c r="IO77" s="205"/>
      <c r="IP77" s="205"/>
      <c r="IQ77" s="205"/>
      <c r="IR77" s="205"/>
      <c r="IS77" s="205"/>
      <c r="IT77" s="205"/>
      <c r="IU77" s="205"/>
      <c r="IV77" s="205"/>
      <c r="IW77" s="205"/>
      <c r="IX77" s="205"/>
      <c r="IY77" s="205"/>
      <c r="IZ77" s="205"/>
      <c r="JA77" s="205"/>
      <c r="JB77" s="205"/>
      <c r="JC77" s="205"/>
      <c r="JD77" s="205"/>
      <c r="JE77" s="205"/>
      <c r="JF77" s="205"/>
      <c r="JG77" s="205"/>
      <c r="JH77" s="205"/>
      <c r="JI77" s="205"/>
      <c r="JJ77" s="205"/>
      <c r="JK77" s="205"/>
      <c r="JL77" s="205"/>
      <c r="JM77" s="205"/>
      <c r="JN77" s="205"/>
      <c r="JO77" s="205"/>
      <c r="JP77" s="205"/>
      <c r="JQ77" s="205"/>
      <c r="JR77" s="205"/>
      <c r="JS77" s="205"/>
      <c r="JT77" s="205"/>
      <c r="JU77" s="205"/>
      <c r="JV77" s="205"/>
      <c r="JW77" s="205"/>
      <c r="JX77" s="205"/>
      <c r="JY77" s="205"/>
      <c r="JZ77" s="205"/>
      <c r="KA77" s="205"/>
      <c r="KB77" s="205"/>
      <c r="KC77" s="205"/>
      <c r="KD77" s="205"/>
      <c r="KE77" s="205"/>
      <c r="KF77" s="205"/>
      <c r="KG77" s="205"/>
      <c r="KH77" s="205"/>
      <c r="KI77" s="205"/>
      <c r="KJ77" s="205"/>
      <c r="KK77" s="205"/>
      <c r="KL77" s="205"/>
      <c r="KM77" s="205"/>
      <c r="KN77" s="205"/>
      <c r="KO77" s="205"/>
      <c r="KP77" s="205"/>
      <c r="KQ77" s="205"/>
      <c r="KR77" s="205"/>
      <c r="KS77" s="205"/>
      <c r="KT77" s="205"/>
      <c r="KU77" s="205"/>
      <c r="KV77" s="205"/>
      <c r="KW77" s="205"/>
      <c r="KX77" s="205"/>
      <c r="KY77" s="205"/>
      <c r="KZ77" s="205"/>
      <c r="LA77" s="205"/>
      <c r="LB77" s="205"/>
      <c r="LC77" s="205"/>
      <c r="LD77" s="205"/>
      <c r="LE77" s="205"/>
      <c r="LF77" s="205"/>
      <c r="LG77" s="205"/>
      <c r="LH77" s="205"/>
      <c r="LI77" s="205"/>
      <c r="LJ77" s="205"/>
      <c r="LK77" s="205"/>
      <c r="LL77" s="205"/>
      <c r="LM77" s="205"/>
      <c r="LN77" s="205"/>
      <c r="LO77" s="205"/>
      <c r="LP77" s="205"/>
      <c r="LQ77" s="205"/>
      <c r="LR77" s="205"/>
      <c r="LS77" s="205"/>
      <c r="LT77" s="205"/>
      <c r="LU77" s="205"/>
      <c r="LV77" s="205"/>
      <c r="LW77" s="205"/>
      <c r="LX77" s="205"/>
      <c r="LY77" s="205"/>
      <c r="LZ77" s="205"/>
      <c r="MA77" s="205"/>
      <c r="MB77" s="205"/>
      <c r="MC77" s="205"/>
      <c r="MD77" s="205"/>
      <c r="ME77" s="205"/>
      <c r="MF77" s="205"/>
      <c r="MG77" s="205"/>
      <c r="MH77" s="205"/>
      <c r="MI77" s="205"/>
      <c r="MJ77" s="205"/>
      <c r="MK77" s="205"/>
      <c r="ML77" s="205"/>
      <c r="MM77" s="205"/>
      <c r="MN77" s="205"/>
      <c r="MO77" s="205"/>
      <c r="MP77" s="205"/>
      <c r="MQ77" s="205"/>
      <c r="MR77" s="205"/>
      <c r="MS77" s="205"/>
      <c r="MT77" s="205"/>
      <c r="MU77" s="205"/>
      <c r="MV77" s="205"/>
      <c r="MW77" s="205"/>
      <c r="MX77" s="205"/>
      <c r="MY77" s="205"/>
      <c r="MZ77" s="205"/>
      <c r="NA77" s="205"/>
      <c r="NB77" s="205"/>
      <c r="NC77" s="205"/>
      <c r="ND77" s="205"/>
      <c r="NE77" s="205"/>
      <c r="NF77" s="205"/>
      <c r="NG77" s="205"/>
      <c r="NH77" s="205"/>
      <c r="NI77" s="205"/>
      <c r="NJ77" s="205"/>
      <c r="NK77" s="205"/>
      <c r="NL77" s="205"/>
      <c r="NM77" s="205"/>
      <c r="NN77" s="205"/>
      <c r="NO77" s="205"/>
      <c r="NP77" s="205"/>
      <c r="NQ77" s="205"/>
      <c r="NR77" s="205"/>
      <c r="NS77" s="205"/>
      <c r="NT77" s="205"/>
      <c r="NU77" s="205"/>
      <c r="NV77" s="205"/>
      <c r="NW77" s="205"/>
      <c r="NX77" s="205"/>
      <c r="NY77" s="205"/>
      <c r="NZ77" s="205"/>
      <c r="OA77" s="205"/>
      <c r="OB77" s="205"/>
      <c r="OC77" s="205"/>
      <c r="OD77" s="205"/>
      <c r="OE77" s="205"/>
      <c r="OF77" s="205"/>
      <c r="OG77" s="205"/>
      <c r="OH77" s="205"/>
      <c r="OI77" s="205"/>
      <c r="OJ77" s="206"/>
      <c r="OL77" s="1" t="str">
        <f ca="1">IF(ISERROR(MATCH("資金的支援",INDIRECT("$AU$"&amp;64+SUM($OL$64:OL76)):$AU$113,0)),"-",MATCH("資金的支援",INDIRECT("$AU$"&amp;64+SUM($OL$64:OL76)):$AU$113,0))</f>
        <v>-</v>
      </c>
      <c r="OM77" s="1" t="str">
        <f ca="1">IF(OL77&lt;&gt;"-",SUM($OL$64:OL77),"-")</f>
        <v>-</v>
      </c>
      <c r="OO77" s="1" t="str">
        <f ca="1">IF(ISERROR(MATCH("非資金的支援",INDIRECT("$AU$"&amp;64+SUM($OO$64:OO76)):$AU$113,0)),"-",MATCH("非資金的支援",INDIRECT("$AU$"&amp;64+SUM($OO$64:OO76)):$AU$113,0))</f>
        <v>-</v>
      </c>
      <c r="OP77" s="1" t="str">
        <f ca="1">IF(OO77&lt;&gt;"-",SUM($OO$64:OO77),"-")</f>
        <v>-</v>
      </c>
    </row>
    <row r="78" spans="2:406" ht="60" customHeight="1" x14ac:dyDescent="0.2">
      <c r="B78" s="204"/>
      <c r="C78" s="83"/>
      <c r="D78" s="83"/>
      <c r="E78" s="83"/>
      <c r="F78" s="83"/>
      <c r="G78" s="83"/>
      <c r="H78" s="83"/>
      <c r="I78" s="83"/>
      <c r="J78" s="83"/>
      <c r="K78" s="83"/>
      <c r="L78" s="83"/>
      <c r="M78" s="83"/>
      <c r="N78" s="83"/>
      <c r="O78" s="83"/>
      <c r="P78" s="83"/>
      <c r="Q78" s="83"/>
      <c r="R78" s="83"/>
      <c r="S78" s="83"/>
      <c r="T78" s="83"/>
      <c r="U78" s="83"/>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205"/>
      <c r="GQ78" s="205"/>
      <c r="GR78" s="205"/>
      <c r="GS78" s="205"/>
      <c r="GT78" s="205"/>
      <c r="GU78" s="205"/>
      <c r="GV78" s="205"/>
      <c r="GW78" s="205"/>
      <c r="GX78" s="205"/>
      <c r="GY78" s="205"/>
      <c r="GZ78" s="205"/>
      <c r="HA78" s="205"/>
      <c r="HB78" s="205"/>
      <c r="HC78" s="205"/>
      <c r="HD78" s="205"/>
      <c r="HE78" s="205"/>
      <c r="HF78" s="205"/>
      <c r="HG78" s="205"/>
      <c r="HH78" s="205"/>
      <c r="HI78" s="205"/>
      <c r="HJ78" s="205"/>
      <c r="HK78" s="205"/>
      <c r="HL78" s="205"/>
      <c r="HM78" s="205"/>
      <c r="HN78" s="205"/>
      <c r="HO78" s="205"/>
      <c r="HP78" s="205"/>
      <c r="HQ78" s="205"/>
      <c r="HR78" s="205"/>
      <c r="HS78" s="205"/>
      <c r="HT78" s="205"/>
      <c r="HU78" s="205"/>
      <c r="HV78" s="205"/>
      <c r="HW78" s="205"/>
      <c r="HX78" s="205"/>
      <c r="HY78" s="205"/>
      <c r="HZ78" s="205"/>
      <c r="IA78" s="205"/>
      <c r="IB78" s="205"/>
      <c r="IC78" s="205"/>
      <c r="ID78" s="205"/>
      <c r="IE78" s="205"/>
      <c r="IF78" s="205"/>
      <c r="IG78" s="205"/>
      <c r="IH78" s="205"/>
      <c r="II78" s="205"/>
      <c r="IJ78" s="205"/>
      <c r="IK78" s="205"/>
      <c r="IL78" s="205"/>
      <c r="IM78" s="205"/>
      <c r="IN78" s="205"/>
      <c r="IO78" s="205"/>
      <c r="IP78" s="205"/>
      <c r="IQ78" s="205"/>
      <c r="IR78" s="205"/>
      <c r="IS78" s="205"/>
      <c r="IT78" s="205"/>
      <c r="IU78" s="205"/>
      <c r="IV78" s="205"/>
      <c r="IW78" s="205"/>
      <c r="IX78" s="205"/>
      <c r="IY78" s="205"/>
      <c r="IZ78" s="205"/>
      <c r="JA78" s="205"/>
      <c r="JB78" s="205"/>
      <c r="JC78" s="205"/>
      <c r="JD78" s="205"/>
      <c r="JE78" s="205"/>
      <c r="JF78" s="205"/>
      <c r="JG78" s="205"/>
      <c r="JH78" s="205"/>
      <c r="JI78" s="205"/>
      <c r="JJ78" s="205"/>
      <c r="JK78" s="205"/>
      <c r="JL78" s="205"/>
      <c r="JM78" s="205"/>
      <c r="JN78" s="205"/>
      <c r="JO78" s="205"/>
      <c r="JP78" s="205"/>
      <c r="JQ78" s="205"/>
      <c r="JR78" s="205"/>
      <c r="JS78" s="205"/>
      <c r="JT78" s="205"/>
      <c r="JU78" s="205"/>
      <c r="JV78" s="205"/>
      <c r="JW78" s="205"/>
      <c r="JX78" s="205"/>
      <c r="JY78" s="205"/>
      <c r="JZ78" s="205"/>
      <c r="KA78" s="205"/>
      <c r="KB78" s="205"/>
      <c r="KC78" s="205"/>
      <c r="KD78" s="205"/>
      <c r="KE78" s="205"/>
      <c r="KF78" s="205"/>
      <c r="KG78" s="205"/>
      <c r="KH78" s="205"/>
      <c r="KI78" s="205"/>
      <c r="KJ78" s="205"/>
      <c r="KK78" s="205"/>
      <c r="KL78" s="205"/>
      <c r="KM78" s="205"/>
      <c r="KN78" s="205"/>
      <c r="KO78" s="205"/>
      <c r="KP78" s="205"/>
      <c r="KQ78" s="205"/>
      <c r="KR78" s="205"/>
      <c r="KS78" s="205"/>
      <c r="KT78" s="205"/>
      <c r="KU78" s="205"/>
      <c r="KV78" s="205"/>
      <c r="KW78" s="205"/>
      <c r="KX78" s="205"/>
      <c r="KY78" s="205"/>
      <c r="KZ78" s="205"/>
      <c r="LA78" s="205"/>
      <c r="LB78" s="205"/>
      <c r="LC78" s="205"/>
      <c r="LD78" s="205"/>
      <c r="LE78" s="205"/>
      <c r="LF78" s="205"/>
      <c r="LG78" s="205"/>
      <c r="LH78" s="205"/>
      <c r="LI78" s="205"/>
      <c r="LJ78" s="205"/>
      <c r="LK78" s="205"/>
      <c r="LL78" s="205"/>
      <c r="LM78" s="205"/>
      <c r="LN78" s="205"/>
      <c r="LO78" s="205"/>
      <c r="LP78" s="205"/>
      <c r="LQ78" s="205"/>
      <c r="LR78" s="205"/>
      <c r="LS78" s="205"/>
      <c r="LT78" s="205"/>
      <c r="LU78" s="205"/>
      <c r="LV78" s="205"/>
      <c r="LW78" s="205"/>
      <c r="LX78" s="205"/>
      <c r="LY78" s="205"/>
      <c r="LZ78" s="205"/>
      <c r="MA78" s="205"/>
      <c r="MB78" s="205"/>
      <c r="MC78" s="205"/>
      <c r="MD78" s="205"/>
      <c r="ME78" s="205"/>
      <c r="MF78" s="205"/>
      <c r="MG78" s="205"/>
      <c r="MH78" s="205"/>
      <c r="MI78" s="205"/>
      <c r="MJ78" s="205"/>
      <c r="MK78" s="205"/>
      <c r="ML78" s="205"/>
      <c r="MM78" s="205"/>
      <c r="MN78" s="205"/>
      <c r="MO78" s="205"/>
      <c r="MP78" s="205"/>
      <c r="MQ78" s="205"/>
      <c r="MR78" s="205"/>
      <c r="MS78" s="205"/>
      <c r="MT78" s="205"/>
      <c r="MU78" s="205"/>
      <c r="MV78" s="205"/>
      <c r="MW78" s="205"/>
      <c r="MX78" s="205"/>
      <c r="MY78" s="205"/>
      <c r="MZ78" s="205"/>
      <c r="NA78" s="205"/>
      <c r="NB78" s="205"/>
      <c r="NC78" s="205"/>
      <c r="ND78" s="205"/>
      <c r="NE78" s="205"/>
      <c r="NF78" s="205"/>
      <c r="NG78" s="205"/>
      <c r="NH78" s="205"/>
      <c r="NI78" s="205"/>
      <c r="NJ78" s="205"/>
      <c r="NK78" s="205"/>
      <c r="NL78" s="205"/>
      <c r="NM78" s="205"/>
      <c r="NN78" s="205"/>
      <c r="NO78" s="205"/>
      <c r="NP78" s="205"/>
      <c r="NQ78" s="205"/>
      <c r="NR78" s="205"/>
      <c r="NS78" s="205"/>
      <c r="NT78" s="205"/>
      <c r="NU78" s="205"/>
      <c r="NV78" s="205"/>
      <c r="NW78" s="205"/>
      <c r="NX78" s="205"/>
      <c r="NY78" s="205"/>
      <c r="NZ78" s="205"/>
      <c r="OA78" s="205"/>
      <c r="OB78" s="205"/>
      <c r="OC78" s="205"/>
      <c r="OD78" s="205"/>
      <c r="OE78" s="205"/>
      <c r="OF78" s="205"/>
      <c r="OG78" s="205"/>
      <c r="OH78" s="205"/>
      <c r="OI78" s="205"/>
      <c r="OJ78" s="206"/>
      <c r="OL78" s="1" t="str">
        <f ca="1">IF(ISERROR(MATCH("資金的支援",INDIRECT("$AU$"&amp;64+SUM($OL$64:OL77)):$AU$113,0)),"-",MATCH("資金的支援",INDIRECT("$AU$"&amp;64+SUM($OL$64:OL77)):$AU$113,0))</f>
        <v>-</v>
      </c>
      <c r="OM78" s="1" t="str">
        <f ca="1">IF(OL78&lt;&gt;"-",SUM($OL$64:OL78),"-")</f>
        <v>-</v>
      </c>
      <c r="OO78" s="1" t="str">
        <f ca="1">IF(ISERROR(MATCH("非資金的支援",INDIRECT("$AU$"&amp;64+SUM($OO$64:OO77)):$AU$113,0)),"-",MATCH("非資金的支援",INDIRECT("$AU$"&amp;64+SUM($OO$64:OO77)):$AU$113,0))</f>
        <v>-</v>
      </c>
      <c r="OP78" s="1" t="str">
        <f ca="1">IF(OO78&lt;&gt;"-",SUM($OO$64:OO78),"-")</f>
        <v>-</v>
      </c>
    </row>
    <row r="79" spans="2:406" ht="60" customHeight="1" x14ac:dyDescent="0.2">
      <c r="B79" s="204"/>
      <c r="C79" s="83"/>
      <c r="D79" s="83"/>
      <c r="E79" s="83"/>
      <c r="F79" s="83"/>
      <c r="G79" s="83"/>
      <c r="H79" s="83"/>
      <c r="I79" s="83"/>
      <c r="J79" s="83"/>
      <c r="K79" s="83"/>
      <c r="L79" s="83"/>
      <c r="M79" s="83"/>
      <c r="N79" s="83"/>
      <c r="O79" s="83"/>
      <c r="P79" s="83"/>
      <c r="Q79" s="83"/>
      <c r="R79" s="83"/>
      <c r="S79" s="83"/>
      <c r="T79" s="83"/>
      <c r="U79" s="83"/>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205"/>
      <c r="GQ79" s="205"/>
      <c r="GR79" s="205"/>
      <c r="GS79" s="205"/>
      <c r="GT79" s="205"/>
      <c r="GU79" s="205"/>
      <c r="GV79" s="205"/>
      <c r="GW79" s="205"/>
      <c r="GX79" s="205"/>
      <c r="GY79" s="205"/>
      <c r="GZ79" s="205"/>
      <c r="HA79" s="205"/>
      <c r="HB79" s="205"/>
      <c r="HC79" s="205"/>
      <c r="HD79" s="205"/>
      <c r="HE79" s="205"/>
      <c r="HF79" s="205"/>
      <c r="HG79" s="205"/>
      <c r="HH79" s="205"/>
      <c r="HI79" s="205"/>
      <c r="HJ79" s="205"/>
      <c r="HK79" s="205"/>
      <c r="HL79" s="205"/>
      <c r="HM79" s="205"/>
      <c r="HN79" s="205"/>
      <c r="HO79" s="205"/>
      <c r="HP79" s="205"/>
      <c r="HQ79" s="205"/>
      <c r="HR79" s="205"/>
      <c r="HS79" s="205"/>
      <c r="HT79" s="205"/>
      <c r="HU79" s="205"/>
      <c r="HV79" s="205"/>
      <c r="HW79" s="205"/>
      <c r="HX79" s="205"/>
      <c r="HY79" s="205"/>
      <c r="HZ79" s="205"/>
      <c r="IA79" s="205"/>
      <c r="IB79" s="205"/>
      <c r="IC79" s="205"/>
      <c r="ID79" s="205"/>
      <c r="IE79" s="205"/>
      <c r="IF79" s="205"/>
      <c r="IG79" s="205"/>
      <c r="IH79" s="205"/>
      <c r="II79" s="205"/>
      <c r="IJ79" s="205"/>
      <c r="IK79" s="205"/>
      <c r="IL79" s="205"/>
      <c r="IM79" s="205"/>
      <c r="IN79" s="205"/>
      <c r="IO79" s="205"/>
      <c r="IP79" s="205"/>
      <c r="IQ79" s="205"/>
      <c r="IR79" s="205"/>
      <c r="IS79" s="205"/>
      <c r="IT79" s="205"/>
      <c r="IU79" s="205"/>
      <c r="IV79" s="205"/>
      <c r="IW79" s="205"/>
      <c r="IX79" s="205"/>
      <c r="IY79" s="205"/>
      <c r="IZ79" s="205"/>
      <c r="JA79" s="205"/>
      <c r="JB79" s="205"/>
      <c r="JC79" s="205"/>
      <c r="JD79" s="205"/>
      <c r="JE79" s="205"/>
      <c r="JF79" s="205"/>
      <c r="JG79" s="205"/>
      <c r="JH79" s="205"/>
      <c r="JI79" s="205"/>
      <c r="JJ79" s="205"/>
      <c r="JK79" s="205"/>
      <c r="JL79" s="205"/>
      <c r="JM79" s="205"/>
      <c r="JN79" s="205"/>
      <c r="JO79" s="205"/>
      <c r="JP79" s="205"/>
      <c r="JQ79" s="205"/>
      <c r="JR79" s="205"/>
      <c r="JS79" s="205"/>
      <c r="JT79" s="205"/>
      <c r="JU79" s="205"/>
      <c r="JV79" s="205"/>
      <c r="JW79" s="205"/>
      <c r="JX79" s="205"/>
      <c r="JY79" s="205"/>
      <c r="JZ79" s="205"/>
      <c r="KA79" s="205"/>
      <c r="KB79" s="205"/>
      <c r="KC79" s="205"/>
      <c r="KD79" s="205"/>
      <c r="KE79" s="205"/>
      <c r="KF79" s="205"/>
      <c r="KG79" s="205"/>
      <c r="KH79" s="205"/>
      <c r="KI79" s="205"/>
      <c r="KJ79" s="205"/>
      <c r="KK79" s="205"/>
      <c r="KL79" s="205"/>
      <c r="KM79" s="205"/>
      <c r="KN79" s="205"/>
      <c r="KO79" s="205"/>
      <c r="KP79" s="205"/>
      <c r="KQ79" s="205"/>
      <c r="KR79" s="205"/>
      <c r="KS79" s="205"/>
      <c r="KT79" s="205"/>
      <c r="KU79" s="205"/>
      <c r="KV79" s="205"/>
      <c r="KW79" s="205"/>
      <c r="KX79" s="205"/>
      <c r="KY79" s="205"/>
      <c r="KZ79" s="205"/>
      <c r="LA79" s="205"/>
      <c r="LB79" s="205"/>
      <c r="LC79" s="205"/>
      <c r="LD79" s="205"/>
      <c r="LE79" s="205"/>
      <c r="LF79" s="205"/>
      <c r="LG79" s="205"/>
      <c r="LH79" s="205"/>
      <c r="LI79" s="205"/>
      <c r="LJ79" s="205"/>
      <c r="LK79" s="205"/>
      <c r="LL79" s="205"/>
      <c r="LM79" s="205"/>
      <c r="LN79" s="205"/>
      <c r="LO79" s="205"/>
      <c r="LP79" s="205"/>
      <c r="LQ79" s="205"/>
      <c r="LR79" s="205"/>
      <c r="LS79" s="205"/>
      <c r="LT79" s="205"/>
      <c r="LU79" s="205"/>
      <c r="LV79" s="205"/>
      <c r="LW79" s="205"/>
      <c r="LX79" s="205"/>
      <c r="LY79" s="205"/>
      <c r="LZ79" s="205"/>
      <c r="MA79" s="205"/>
      <c r="MB79" s="205"/>
      <c r="MC79" s="205"/>
      <c r="MD79" s="205"/>
      <c r="ME79" s="205"/>
      <c r="MF79" s="205"/>
      <c r="MG79" s="205"/>
      <c r="MH79" s="205"/>
      <c r="MI79" s="205"/>
      <c r="MJ79" s="205"/>
      <c r="MK79" s="205"/>
      <c r="ML79" s="205"/>
      <c r="MM79" s="205"/>
      <c r="MN79" s="205"/>
      <c r="MO79" s="205"/>
      <c r="MP79" s="205"/>
      <c r="MQ79" s="205"/>
      <c r="MR79" s="205"/>
      <c r="MS79" s="205"/>
      <c r="MT79" s="205"/>
      <c r="MU79" s="205"/>
      <c r="MV79" s="205"/>
      <c r="MW79" s="205"/>
      <c r="MX79" s="205"/>
      <c r="MY79" s="205"/>
      <c r="MZ79" s="205"/>
      <c r="NA79" s="205"/>
      <c r="NB79" s="205"/>
      <c r="NC79" s="205"/>
      <c r="ND79" s="205"/>
      <c r="NE79" s="205"/>
      <c r="NF79" s="205"/>
      <c r="NG79" s="205"/>
      <c r="NH79" s="205"/>
      <c r="NI79" s="205"/>
      <c r="NJ79" s="205"/>
      <c r="NK79" s="205"/>
      <c r="NL79" s="205"/>
      <c r="NM79" s="205"/>
      <c r="NN79" s="205"/>
      <c r="NO79" s="205"/>
      <c r="NP79" s="205"/>
      <c r="NQ79" s="205"/>
      <c r="NR79" s="205"/>
      <c r="NS79" s="205"/>
      <c r="NT79" s="205"/>
      <c r="NU79" s="205"/>
      <c r="NV79" s="205"/>
      <c r="NW79" s="205"/>
      <c r="NX79" s="205"/>
      <c r="NY79" s="205"/>
      <c r="NZ79" s="205"/>
      <c r="OA79" s="205"/>
      <c r="OB79" s="205"/>
      <c r="OC79" s="205"/>
      <c r="OD79" s="205"/>
      <c r="OE79" s="205"/>
      <c r="OF79" s="205"/>
      <c r="OG79" s="205"/>
      <c r="OH79" s="205"/>
      <c r="OI79" s="205"/>
      <c r="OJ79" s="206"/>
      <c r="OL79" s="1" t="str">
        <f ca="1">IF(ISERROR(MATCH("資金的支援",INDIRECT("$AU$"&amp;64+SUM($OL$64:OL78)):$AU$113,0)),"-",MATCH("資金的支援",INDIRECT("$AU$"&amp;64+SUM($OL$64:OL78)):$AU$113,0))</f>
        <v>-</v>
      </c>
      <c r="OM79" s="1" t="str">
        <f ca="1">IF(OL79&lt;&gt;"-",SUM($OL$64:OL79),"-")</f>
        <v>-</v>
      </c>
      <c r="OO79" s="1" t="str">
        <f ca="1">IF(ISERROR(MATCH("非資金的支援",INDIRECT("$AU$"&amp;64+SUM($OO$64:OO78)):$AU$113,0)),"-",MATCH("非資金的支援",INDIRECT("$AU$"&amp;64+SUM($OO$64:OO78)):$AU$113,0))</f>
        <v>-</v>
      </c>
      <c r="OP79" s="1" t="str">
        <f ca="1">IF(OO79&lt;&gt;"-",SUM($OO$64:OO79),"-")</f>
        <v>-</v>
      </c>
    </row>
    <row r="80" spans="2:406" ht="60" customHeight="1" x14ac:dyDescent="0.2">
      <c r="B80" s="204"/>
      <c r="C80" s="83"/>
      <c r="D80" s="83"/>
      <c r="E80" s="83"/>
      <c r="F80" s="83"/>
      <c r="G80" s="83"/>
      <c r="H80" s="83"/>
      <c r="I80" s="83"/>
      <c r="J80" s="83"/>
      <c r="K80" s="83"/>
      <c r="L80" s="83"/>
      <c r="M80" s="83"/>
      <c r="N80" s="83"/>
      <c r="O80" s="83"/>
      <c r="P80" s="83"/>
      <c r="Q80" s="83"/>
      <c r="R80" s="83"/>
      <c r="S80" s="83"/>
      <c r="T80" s="83"/>
      <c r="U80" s="83"/>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205"/>
      <c r="CP80" s="205"/>
      <c r="CQ80" s="205"/>
      <c r="CR80" s="205"/>
      <c r="CS80" s="205"/>
      <c r="CT80" s="205"/>
      <c r="CU80" s="205"/>
      <c r="CV80" s="205"/>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205"/>
      <c r="GQ80" s="205"/>
      <c r="GR80" s="205"/>
      <c r="GS80" s="205"/>
      <c r="GT80" s="205"/>
      <c r="GU80" s="205"/>
      <c r="GV80" s="205"/>
      <c r="GW80" s="205"/>
      <c r="GX80" s="205"/>
      <c r="GY80" s="205"/>
      <c r="GZ80" s="205"/>
      <c r="HA80" s="205"/>
      <c r="HB80" s="205"/>
      <c r="HC80" s="205"/>
      <c r="HD80" s="205"/>
      <c r="HE80" s="205"/>
      <c r="HF80" s="205"/>
      <c r="HG80" s="205"/>
      <c r="HH80" s="205"/>
      <c r="HI80" s="205"/>
      <c r="HJ80" s="205"/>
      <c r="HK80" s="205"/>
      <c r="HL80" s="205"/>
      <c r="HM80" s="205"/>
      <c r="HN80" s="205"/>
      <c r="HO80" s="205"/>
      <c r="HP80" s="205"/>
      <c r="HQ80" s="205"/>
      <c r="HR80" s="205"/>
      <c r="HS80" s="205"/>
      <c r="HT80" s="205"/>
      <c r="HU80" s="205"/>
      <c r="HV80" s="205"/>
      <c r="HW80" s="205"/>
      <c r="HX80" s="205"/>
      <c r="HY80" s="205"/>
      <c r="HZ80" s="205"/>
      <c r="IA80" s="205"/>
      <c r="IB80" s="205"/>
      <c r="IC80" s="205"/>
      <c r="ID80" s="205"/>
      <c r="IE80" s="205"/>
      <c r="IF80" s="205"/>
      <c r="IG80" s="205"/>
      <c r="IH80" s="205"/>
      <c r="II80" s="205"/>
      <c r="IJ80" s="205"/>
      <c r="IK80" s="205"/>
      <c r="IL80" s="205"/>
      <c r="IM80" s="205"/>
      <c r="IN80" s="205"/>
      <c r="IO80" s="205"/>
      <c r="IP80" s="205"/>
      <c r="IQ80" s="205"/>
      <c r="IR80" s="205"/>
      <c r="IS80" s="205"/>
      <c r="IT80" s="205"/>
      <c r="IU80" s="205"/>
      <c r="IV80" s="205"/>
      <c r="IW80" s="205"/>
      <c r="IX80" s="205"/>
      <c r="IY80" s="205"/>
      <c r="IZ80" s="205"/>
      <c r="JA80" s="205"/>
      <c r="JB80" s="205"/>
      <c r="JC80" s="205"/>
      <c r="JD80" s="205"/>
      <c r="JE80" s="205"/>
      <c r="JF80" s="205"/>
      <c r="JG80" s="205"/>
      <c r="JH80" s="205"/>
      <c r="JI80" s="205"/>
      <c r="JJ80" s="205"/>
      <c r="JK80" s="205"/>
      <c r="JL80" s="205"/>
      <c r="JM80" s="205"/>
      <c r="JN80" s="205"/>
      <c r="JO80" s="205"/>
      <c r="JP80" s="205"/>
      <c r="JQ80" s="205"/>
      <c r="JR80" s="205"/>
      <c r="JS80" s="205"/>
      <c r="JT80" s="205"/>
      <c r="JU80" s="205"/>
      <c r="JV80" s="205"/>
      <c r="JW80" s="205"/>
      <c r="JX80" s="205"/>
      <c r="JY80" s="205"/>
      <c r="JZ80" s="205"/>
      <c r="KA80" s="205"/>
      <c r="KB80" s="205"/>
      <c r="KC80" s="205"/>
      <c r="KD80" s="205"/>
      <c r="KE80" s="205"/>
      <c r="KF80" s="205"/>
      <c r="KG80" s="205"/>
      <c r="KH80" s="205"/>
      <c r="KI80" s="205"/>
      <c r="KJ80" s="205"/>
      <c r="KK80" s="205"/>
      <c r="KL80" s="205"/>
      <c r="KM80" s="205"/>
      <c r="KN80" s="205"/>
      <c r="KO80" s="205"/>
      <c r="KP80" s="205"/>
      <c r="KQ80" s="205"/>
      <c r="KR80" s="205"/>
      <c r="KS80" s="205"/>
      <c r="KT80" s="205"/>
      <c r="KU80" s="205"/>
      <c r="KV80" s="205"/>
      <c r="KW80" s="205"/>
      <c r="KX80" s="205"/>
      <c r="KY80" s="205"/>
      <c r="KZ80" s="205"/>
      <c r="LA80" s="205"/>
      <c r="LB80" s="205"/>
      <c r="LC80" s="205"/>
      <c r="LD80" s="205"/>
      <c r="LE80" s="205"/>
      <c r="LF80" s="205"/>
      <c r="LG80" s="205"/>
      <c r="LH80" s="205"/>
      <c r="LI80" s="205"/>
      <c r="LJ80" s="205"/>
      <c r="LK80" s="205"/>
      <c r="LL80" s="205"/>
      <c r="LM80" s="205"/>
      <c r="LN80" s="205"/>
      <c r="LO80" s="205"/>
      <c r="LP80" s="205"/>
      <c r="LQ80" s="205"/>
      <c r="LR80" s="205"/>
      <c r="LS80" s="205"/>
      <c r="LT80" s="205"/>
      <c r="LU80" s="205"/>
      <c r="LV80" s="205"/>
      <c r="LW80" s="205"/>
      <c r="LX80" s="205"/>
      <c r="LY80" s="205"/>
      <c r="LZ80" s="205"/>
      <c r="MA80" s="205"/>
      <c r="MB80" s="205"/>
      <c r="MC80" s="205"/>
      <c r="MD80" s="205"/>
      <c r="ME80" s="205"/>
      <c r="MF80" s="205"/>
      <c r="MG80" s="205"/>
      <c r="MH80" s="205"/>
      <c r="MI80" s="205"/>
      <c r="MJ80" s="205"/>
      <c r="MK80" s="205"/>
      <c r="ML80" s="205"/>
      <c r="MM80" s="205"/>
      <c r="MN80" s="205"/>
      <c r="MO80" s="205"/>
      <c r="MP80" s="205"/>
      <c r="MQ80" s="205"/>
      <c r="MR80" s="205"/>
      <c r="MS80" s="205"/>
      <c r="MT80" s="205"/>
      <c r="MU80" s="205"/>
      <c r="MV80" s="205"/>
      <c r="MW80" s="205"/>
      <c r="MX80" s="205"/>
      <c r="MY80" s="205"/>
      <c r="MZ80" s="205"/>
      <c r="NA80" s="205"/>
      <c r="NB80" s="205"/>
      <c r="NC80" s="205"/>
      <c r="ND80" s="205"/>
      <c r="NE80" s="205"/>
      <c r="NF80" s="205"/>
      <c r="NG80" s="205"/>
      <c r="NH80" s="205"/>
      <c r="NI80" s="205"/>
      <c r="NJ80" s="205"/>
      <c r="NK80" s="205"/>
      <c r="NL80" s="205"/>
      <c r="NM80" s="205"/>
      <c r="NN80" s="205"/>
      <c r="NO80" s="205"/>
      <c r="NP80" s="205"/>
      <c r="NQ80" s="205"/>
      <c r="NR80" s="205"/>
      <c r="NS80" s="205"/>
      <c r="NT80" s="205"/>
      <c r="NU80" s="205"/>
      <c r="NV80" s="205"/>
      <c r="NW80" s="205"/>
      <c r="NX80" s="205"/>
      <c r="NY80" s="205"/>
      <c r="NZ80" s="205"/>
      <c r="OA80" s="205"/>
      <c r="OB80" s="205"/>
      <c r="OC80" s="205"/>
      <c r="OD80" s="205"/>
      <c r="OE80" s="205"/>
      <c r="OF80" s="205"/>
      <c r="OG80" s="205"/>
      <c r="OH80" s="205"/>
      <c r="OI80" s="205"/>
      <c r="OJ80" s="206"/>
      <c r="OL80" s="1" t="str">
        <f ca="1">IF(ISERROR(MATCH("資金的支援",INDIRECT("$AU$"&amp;64+SUM($OL$64:OL79)):$AU$113,0)),"-",MATCH("資金的支援",INDIRECT("$AU$"&amp;64+SUM($OL$64:OL79)):$AU$113,0))</f>
        <v>-</v>
      </c>
      <c r="OM80" s="1" t="str">
        <f ca="1">IF(OL80&lt;&gt;"-",SUM($OL$64:OL80),"-")</f>
        <v>-</v>
      </c>
      <c r="OO80" s="1" t="str">
        <f ca="1">IF(ISERROR(MATCH("非資金的支援",INDIRECT("$AU$"&amp;64+SUM($OO$64:OO79)):$AU$113,0)),"-",MATCH("非資金的支援",INDIRECT("$AU$"&amp;64+SUM($OO$64:OO79)):$AU$113,0))</f>
        <v>-</v>
      </c>
      <c r="OP80" s="1" t="str">
        <f ca="1">IF(OO80&lt;&gt;"-",SUM($OO$64:OO80),"-")</f>
        <v>-</v>
      </c>
    </row>
    <row r="81" spans="2:406" ht="60" customHeight="1" x14ac:dyDescent="0.2">
      <c r="B81" s="204"/>
      <c r="C81" s="83"/>
      <c r="D81" s="83"/>
      <c r="E81" s="83"/>
      <c r="F81" s="83"/>
      <c r="G81" s="83"/>
      <c r="H81" s="83"/>
      <c r="I81" s="83"/>
      <c r="J81" s="83"/>
      <c r="K81" s="83"/>
      <c r="L81" s="83"/>
      <c r="M81" s="83"/>
      <c r="N81" s="83"/>
      <c r="O81" s="83"/>
      <c r="P81" s="83"/>
      <c r="Q81" s="83"/>
      <c r="R81" s="83"/>
      <c r="S81" s="83"/>
      <c r="T81" s="83"/>
      <c r="U81" s="83"/>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5"/>
      <c r="CQ81" s="205"/>
      <c r="CR81" s="205"/>
      <c r="CS81" s="205"/>
      <c r="CT81" s="205"/>
      <c r="CU81" s="205"/>
      <c r="CV81" s="205"/>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205"/>
      <c r="GQ81" s="205"/>
      <c r="GR81" s="205"/>
      <c r="GS81" s="205"/>
      <c r="GT81" s="205"/>
      <c r="GU81" s="205"/>
      <c r="GV81" s="205"/>
      <c r="GW81" s="205"/>
      <c r="GX81" s="205"/>
      <c r="GY81" s="205"/>
      <c r="GZ81" s="205"/>
      <c r="HA81" s="205"/>
      <c r="HB81" s="205"/>
      <c r="HC81" s="205"/>
      <c r="HD81" s="205"/>
      <c r="HE81" s="205"/>
      <c r="HF81" s="205"/>
      <c r="HG81" s="205"/>
      <c r="HH81" s="205"/>
      <c r="HI81" s="205"/>
      <c r="HJ81" s="205"/>
      <c r="HK81" s="205"/>
      <c r="HL81" s="205"/>
      <c r="HM81" s="205"/>
      <c r="HN81" s="205"/>
      <c r="HO81" s="205"/>
      <c r="HP81" s="205"/>
      <c r="HQ81" s="205"/>
      <c r="HR81" s="205"/>
      <c r="HS81" s="205"/>
      <c r="HT81" s="205"/>
      <c r="HU81" s="205"/>
      <c r="HV81" s="205"/>
      <c r="HW81" s="205"/>
      <c r="HX81" s="205"/>
      <c r="HY81" s="205"/>
      <c r="HZ81" s="205"/>
      <c r="IA81" s="205"/>
      <c r="IB81" s="205"/>
      <c r="IC81" s="205"/>
      <c r="ID81" s="205"/>
      <c r="IE81" s="205"/>
      <c r="IF81" s="205"/>
      <c r="IG81" s="205"/>
      <c r="IH81" s="205"/>
      <c r="II81" s="205"/>
      <c r="IJ81" s="205"/>
      <c r="IK81" s="205"/>
      <c r="IL81" s="205"/>
      <c r="IM81" s="205"/>
      <c r="IN81" s="205"/>
      <c r="IO81" s="205"/>
      <c r="IP81" s="205"/>
      <c r="IQ81" s="205"/>
      <c r="IR81" s="205"/>
      <c r="IS81" s="205"/>
      <c r="IT81" s="205"/>
      <c r="IU81" s="205"/>
      <c r="IV81" s="205"/>
      <c r="IW81" s="205"/>
      <c r="IX81" s="205"/>
      <c r="IY81" s="205"/>
      <c r="IZ81" s="205"/>
      <c r="JA81" s="205"/>
      <c r="JB81" s="205"/>
      <c r="JC81" s="205"/>
      <c r="JD81" s="205"/>
      <c r="JE81" s="205"/>
      <c r="JF81" s="205"/>
      <c r="JG81" s="205"/>
      <c r="JH81" s="205"/>
      <c r="JI81" s="205"/>
      <c r="JJ81" s="205"/>
      <c r="JK81" s="205"/>
      <c r="JL81" s="205"/>
      <c r="JM81" s="205"/>
      <c r="JN81" s="205"/>
      <c r="JO81" s="205"/>
      <c r="JP81" s="205"/>
      <c r="JQ81" s="205"/>
      <c r="JR81" s="205"/>
      <c r="JS81" s="205"/>
      <c r="JT81" s="205"/>
      <c r="JU81" s="205"/>
      <c r="JV81" s="205"/>
      <c r="JW81" s="205"/>
      <c r="JX81" s="205"/>
      <c r="JY81" s="205"/>
      <c r="JZ81" s="205"/>
      <c r="KA81" s="205"/>
      <c r="KB81" s="205"/>
      <c r="KC81" s="205"/>
      <c r="KD81" s="205"/>
      <c r="KE81" s="205"/>
      <c r="KF81" s="205"/>
      <c r="KG81" s="205"/>
      <c r="KH81" s="205"/>
      <c r="KI81" s="205"/>
      <c r="KJ81" s="205"/>
      <c r="KK81" s="205"/>
      <c r="KL81" s="205"/>
      <c r="KM81" s="205"/>
      <c r="KN81" s="205"/>
      <c r="KO81" s="205"/>
      <c r="KP81" s="205"/>
      <c r="KQ81" s="205"/>
      <c r="KR81" s="205"/>
      <c r="KS81" s="205"/>
      <c r="KT81" s="205"/>
      <c r="KU81" s="205"/>
      <c r="KV81" s="205"/>
      <c r="KW81" s="205"/>
      <c r="KX81" s="205"/>
      <c r="KY81" s="205"/>
      <c r="KZ81" s="205"/>
      <c r="LA81" s="205"/>
      <c r="LB81" s="205"/>
      <c r="LC81" s="205"/>
      <c r="LD81" s="205"/>
      <c r="LE81" s="205"/>
      <c r="LF81" s="205"/>
      <c r="LG81" s="205"/>
      <c r="LH81" s="205"/>
      <c r="LI81" s="205"/>
      <c r="LJ81" s="205"/>
      <c r="LK81" s="205"/>
      <c r="LL81" s="205"/>
      <c r="LM81" s="205"/>
      <c r="LN81" s="205"/>
      <c r="LO81" s="205"/>
      <c r="LP81" s="205"/>
      <c r="LQ81" s="205"/>
      <c r="LR81" s="205"/>
      <c r="LS81" s="205"/>
      <c r="LT81" s="205"/>
      <c r="LU81" s="205"/>
      <c r="LV81" s="205"/>
      <c r="LW81" s="205"/>
      <c r="LX81" s="205"/>
      <c r="LY81" s="205"/>
      <c r="LZ81" s="205"/>
      <c r="MA81" s="205"/>
      <c r="MB81" s="205"/>
      <c r="MC81" s="205"/>
      <c r="MD81" s="205"/>
      <c r="ME81" s="205"/>
      <c r="MF81" s="205"/>
      <c r="MG81" s="205"/>
      <c r="MH81" s="205"/>
      <c r="MI81" s="205"/>
      <c r="MJ81" s="205"/>
      <c r="MK81" s="205"/>
      <c r="ML81" s="205"/>
      <c r="MM81" s="205"/>
      <c r="MN81" s="205"/>
      <c r="MO81" s="205"/>
      <c r="MP81" s="205"/>
      <c r="MQ81" s="205"/>
      <c r="MR81" s="205"/>
      <c r="MS81" s="205"/>
      <c r="MT81" s="205"/>
      <c r="MU81" s="205"/>
      <c r="MV81" s="205"/>
      <c r="MW81" s="205"/>
      <c r="MX81" s="205"/>
      <c r="MY81" s="205"/>
      <c r="MZ81" s="205"/>
      <c r="NA81" s="205"/>
      <c r="NB81" s="205"/>
      <c r="NC81" s="205"/>
      <c r="ND81" s="205"/>
      <c r="NE81" s="205"/>
      <c r="NF81" s="205"/>
      <c r="NG81" s="205"/>
      <c r="NH81" s="205"/>
      <c r="NI81" s="205"/>
      <c r="NJ81" s="205"/>
      <c r="NK81" s="205"/>
      <c r="NL81" s="205"/>
      <c r="NM81" s="205"/>
      <c r="NN81" s="205"/>
      <c r="NO81" s="205"/>
      <c r="NP81" s="205"/>
      <c r="NQ81" s="205"/>
      <c r="NR81" s="205"/>
      <c r="NS81" s="205"/>
      <c r="NT81" s="205"/>
      <c r="NU81" s="205"/>
      <c r="NV81" s="205"/>
      <c r="NW81" s="205"/>
      <c r="NX81" s="205"/>
      <c r="NY81" s="205"/>
      <c r="NZ81" s="205"/>
      <c r="OA81" s="205"/>
      <c r="OB81" s="205"/>
      <c r="OC81" s="205"/>
      <c r="OD81" s="205"/>
      <c r="OE81" s="205"/>
      <c r="OF81" s="205"/>
      <c r="OG81" s="205"/>
      <c r="OH81" s="205"/>
      <c r="OI81" s="205"/>
      <c r="OJ81" s="206"/>
      <c r="OL81" s="1" t="str">
        <f ca="1">IF(ISERROR(MATCH("資金的支援",INDIRECT("$AU$"&amp;64+SUM($OL$64:OL80)):$AU$113,0)),"-",MATCH("資金的支援",INDIRECT("$AU$"&amp;64+SUM($OL$64:OL80)):$AU$113,0))</f>
        <v>-</v>
      </c>
      <c r="OM81" s="1" t="str">
        <f ca="1">IF(OL81&lt;&gt;"-",SUM($OL$64:OL81),"-")</f>
        <v>-</v>
      </c>
      <c r="OO81" s="1" t="str">
        <f ca="1">IF(ISERROR(MATCH("非資金的支援",INDIRECT("$AU$"&amp;64+SUM($OO$64:OO80)):$AU$113,0)),"-",MATCH("非資金的支援",INDIRECT("$AU$"&amp;64+SUM($OO$64:OO80)):$AU$113,0))</f>
        <v>-</v>
      </c>
      <c r="OP81" s="1" t="str">
        <f ca="1">IF(OO81&lt;&gt;"-",SUM($OO$64:OO81),"-")</f>
        <v>-</v>
      </c>
    </row>
    <row r="82" spans="2:406" ht="60" customHeight="1" x14ac:dyDescent="0.2">
      <c r="B82" s="204"/>
      <c r="C82" s="83"/>
      <c r="D82" s="83"/>
      <c r="E82" s="83"/>
      <c r="F82" s="83"/>
      <c r="G82" s="83"/>
      <c r="H82" s="83"/>
      <c r="I82" s="83"/>
      <c r="J82" s="83"/>
      <c r="K82" s="83"/>
      <c r="L82" s="83"/>
      <c r="M82" s="83"/>
      <c r="N82" s="83"/>
      <c r="O82" s="83"/>
      <c r="P82" s="83"/>
      <c r="Q82" s="83"/>
      <c r="R82" s="83"/>
      <c r="S82" s="83"/>
      <c r="T82" s="83"/>
      <c r="U82" s="83"/>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205"/>
      <c r="CP82" s="205"/>
      <c r="CQ82" s="205"/>
      <c r="CR82" s="205"/>
      <c r="CS82" s="205"/>
      <c r="CT82" s="205"/>
      <c r="CU82" s="205"/>
      <c r="CV82" s="205"/>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205"/>
      <c r="GQ82" s="205"/>
      <c r="GR82" s="205"/>
      <c r="GS82" s="205"/>
      <c r="GT82" s="205"/>
      <c r="GU82" s="205"/>
      <c r="GV82" s="205"/>
      <c r="GW82" s="205"/>
      <c r="GX82" s="205"/>
      <c r="GY82" s="205"/>
      <c r="GZ82" s="205"/>
      <c r="HA82" s="205"/>
      <c r="HB82" s="205"/>
      <c r="HC82" s="205"/>
      <c r="HD82" s="205"/>
      <c r="HE82" s="205"/>
      <c r="HF82" s="205"/>
      <c r="HG82" s="205"/>
      <c r="HH82" s="205"/>
      <c r="HI82" s="205"/>
      <c r="HJ82" s="205"/>
      <c r="HK82" s="205"/>
      <c r="HL82" s="205"/>
      <c r="HM82" s="205"/>
      <c r="HN82" s="205"/>
      <c r="HO82" s="205"/>
      <c r="HP82" s="205"/>
      <c r="HQ82" s="205"/>
      <c r="HR82" s="205"/>
      <c r="HS82" s="205"/>
      <c r="HT82" s="205"/>
      <c r="HU82" s="205"/>
      <c r="HV82" s="205"/>
      <c r="HW82" s="205"/>
      <c r="HX82" s="205"/>
      <c r="HY82" s="205"/>
      <c r="HZ82" s="205"/>
      <c r="IA82" s="205"/>
      <c r="IB82" s="205"/>
      <c r="IC82" s="205"/>
      <c r="ID82" s="205"/>
      <c r="IE82" s="205"/>
      <c r="IF82" s="205"/>
      <c r="IG82" s="205"/>
      <c r="IH82" s="205"/>
      <c r="II82" s="205"/>
      <c r="IJ82" s="205"/>
      <c r="IK82" s="205"/>
      <c r="IL82" s="205"/>
      <c r="IM82" s="205"/>
      <c r="IN82" s="205"/>
      <c r="IO82" s="205"/>
      <c r="IP82" s="205"/>
      <c r="IQ82" s="205"/>
      <c r="IR82" s="205"/>
      <c r="IS82" s="205"/>
      <c r="IT82" s="205"/>
      <c r="IU82" s="205"/>
      <c r="IV82" s="205"/>
      <c r="IW82" s="205"/>
      <c r="IX82" s="205"/>
      <c r="IY82" s="205"/>
      <c r="IZ82" s="205"/>
      <c r="JA82" s="205"/>
      <c r="JB82" s="205"/>
      <c r="JC82" s="205"/>
      <c r="JD82" s="205"/>
      <c r="JE82" s="205"/>
      <c r="JF82" s="205"/>
      <c r="JG82" s="205"/>
      <c r="JH82" s="205"/>
      <c r="JI82" s="205"/>
      <c r="JJ82" s="205"/>
      <c r="JK82" s="205"/>
      <c r="JL82" s="205"/>
      <c r="JM82" s="205"/>
      <c r="JN82" s="205"/>
      <c r="JO82" s="205"/>
      <c r="JP82" s="205"/>
      <c r="JQ82" s="205"/>
      <c r="JR82" s="205"/>
      <c r="JS82" s="205"/>
      <c r="JT82" s="205"/>
      <c r="JU82" s="205"/>
      <c r="JV82" s="205"/>
      <c r="JW82" s="205"/>
      <c r="JX82" s="205"/>
      <c r="JY82" s="205"/>
      <c r="JZ82" s="205"/>
      <c r="KA82" s="205"/>
      <c r="KB82" s="205"/>
      <c r="KC82" s="205"/>
      <c r="KD82" s="205"/>
      <c r="KE82" s="205"/>
      <c r="KF82" s="205"/>
      <c r="KG82" s="205"/>
      <c r="KH82" s="205"/>
      <c r="KI82" s="205"/>
      <c r="KJ82" s="205"/>
      <c r="KK82" s="205"/>
      <c r="KL82" s="205"/>
      <c r="KM82" s="205"/>
      <c r="KN82" s="205"/>
      <c r="KO82" s="205"/>
      <c r="KP82" s="205"/>
      <c r="KQ82" s="205"/>
      <c r="KR82" s="205"/>
      <c r="KS82" s="205"/>
      <c r="KT82" s="205"/>
      <c r="KU82" s="205"/>
      <c r="KV82" s="205"/>
      <c r="KW82" s="205"/>
      <c r="KX82" s="205"/>
      <c r="KY82" s="205"/>
      <c r="KZ82" s="205"/>
      <c r="LA82" s="205"/>
      <c r="LB82" s="205"/>
      <c r="LC82" s="205"/>
      <c r="LD82" s="205"/>
      <c r="LE82" s="205"/>
      <c r="LF82" s="205"/>
      <c r="LG82" s="205"/>
      <c r="LH82" s="205"/>
      <c r="LI82" s="205"/>
      <c r="LJ82" s="205"/>
      <c r="LK82" s="205"/>
      <c r="LL82" s="205"/>
      <c r="LM82" s="205"/>
      <c r="LN82" s="205"/>
      <c r="LO82" s="205"/>
      <c r="LP82" s="205"/>
      <c r="LQ82" s="205"/>
      <c r="LR82" s="205"/>
      <c r="LS82" s="205"/>
      <c r="LT82" s="205"/>
      <c r="LU82" s="205"/>
      <c r="LV82" s="205"/>
      <c r="LW82" s="205"/>
      <c r="LX82" s="205"/>
      <c r="LY82" s="205"/>
      <c r="LZ82" s="205"/>
      <c r="MA82" s="205"/>
      <c r="MB82" s="205"/>
      <c r="MC82" s="205"/>
      <c r="MD82" s="205"/>
      <c r="ME82" s="205"/>
      <c r="MF82" s="205"/>
      <c r="MG82" s="205"/>
      <c r="MH82" s="205"/>
      <c r="MI82" s="205"/>
      <c r="MJ82" s="205"/>
      <c r="MK82" s="205"/>
      <c r="ML82" s="205"/>
      <c r="MM82" s="205"/>
      <c r="MN82" s="205"/>
      <c r="MO82" s="205"/>
      <c r="MP82" s="205"/>
      <c r="MQ82" s="205"/>
      <c r="MR82" s="205"/>
      <c r="MS82" s="205"/>
      <c r="MT82" s="205"/>
      <c r="MU82" s="205"/>
      <c r="MV82" s="205"/>
      <c r="MW82" s="205"/>
      <c r="MX82" s="205"/>
      <c r="MY82" s="205"/>
      <c r="MZ82" s="205"/>
      <c r="NA82" s="205"/>
      <c r="NB82" s="205"/>
      <c r="NC82" s="205"/>
      <c r="ND82" s="205"/>
      <c r="NE82" s="205"/>
      <c r="NF82" s="205"/>
      <c r="NG82" s="205"/>
      <c r="NH82" s="205"/>
      <c r="NI82" s="205"/>
      <c r="NJ82" s="205"/>
      <c r="NK82" s="205"/>
      <c r="NL82" s="205"/>
      <c r="NM82" s="205"/>
      <c r="NN82" s="205"/>
      <c r="NO82" s="205"/>
      <c r="NP82" s="205"/>
      <c r="NQ82" s="205"/>
      <c r="NR82" s="205"/>
      <c r="NS82" s="205"/>
      <c r="NT82" s="205"/>
      <c r="NU82" s="205"/>
      <c r="NV82" s="205"/>
      <c r="NW82" s="205"/>
      <c r="NX82" s="205"/>
      <c r="NY82" s="205"/>
      <c r="NZ82" s="205"/>
      <c r="OA82" s="205"/>
      <c r="OB82" s="205"/>
      <c r="OC82" s="205"/>
      <c r="OD82" s="205"/>
      <c r="OE82" s="205"/>
      <c r="OF82" s="205"/>
      <c r="OG82" s="205"/>
      <c r="OH82" s="205"/>
      <c r="OI82" s="205"/>
      <c r="OJ82" s="206"/>
      <c r="OL82" s="1" t="str">
        <f ca="1">IF(ISERROR(MATCH("資金的支援",INDIRECT("$AU$"&amp;64+SUM($OL$64:OL81)):$AU$113,0)),"-",MATCH("資金的支援",INDIRECT("$AU$"&amp;64+SUM($OL$64:OL81)):$AU$113,0))</f>
        <v>-</v>
      </c>
      <c r="OM82" s="1" t="str">
        <f ca="1">IF(OL82&lt;&gt;"-",SUM($OL$64:OL82),"-")</f>
        <v>-</v>
      </c>
      <c r="OO82" s="1" t="str">
        <f ca="1">IF(ISERROR(MATCH("非資金的支援",INDIRECT("$AU$"&amp;64+SUM($OO$64:OO81)):$AU$113,0)),"-",MATCH("非資金的支援",INDIRECT("$AU$"&amp;64+SUM($OO$64:OO81)):$AU$113,0))</f>
        <v>-</v>
      </c>
      <c r="OP82" s="1" t="str">
        <f ca="1">IF(OO82&lt;&gt;"-",SUM($OO$64:OO82),"-")</f>
        <v>-</v>
      </c>
    </row>
    <row r="83" spans="2:406" ht="60" customHeight="1" x14ac:dyDescent="0.2">
      <c r="B83" s="204"/>
      <c r="C83" s="83"/>
      <c r="D83" s="83"/>
      <c r="E83" s="83"/>
      <c r="F83" s="83"/>
      <c r="G83" s="83"/>
      <c r="H83" s="83"/>
      <c r="I83" s="83"/>
      <c r="J83" s="83"/>
      <c r="K83" s="83"/>
      <c r="L83" s="83"/>
      <c r="M83" s="83"/>
      <c r="N83" s="83"/>
      <c r="O83" s="83"/>
      <c r="P83" s="83"/>
      <c r="Q83" s="83"/>
      <c r="R83" s="83"/>
      <c r="S83" s="83"/>
      <c r="T83" s="83"/>
      <c r="U83" s="83"/>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205"/>
      <c r="GQ83" s="205"/>
      <c r="GR83" s="205"/>
      <c r="GS83" s="205"/>
      <c r="GT83" s="205"/>
      <c r="GU83" s="205"/>
      <c r="GV83" s="205"/>
      <c r="GW83" s="205"/>
      <c r="GX83" s="205"/>
      <c r="GY83" s="205"/>
      <c r="GZ83" s="205"/>
      <c r="HA83" s="205"/>
      <c r="HB83" s="205"/>
      <c r="HC83" s="205"/>
      <c r="HD83" s="205"/>
      <c r="HE83" s="205"/>
      <c r="HF83" s="205"/>
      <c r="HG83" s="205"/>
      <c r="HH83" s="205"/>
      <c r="HI83" s="205"/>
      <c r="HJ83" s="205"/>
      <c r="HK83" s="205"/>
      <c r="HL83" s="205"/>
      <c r="HM83" s="205"/>
      <c r="HN83" s="205"/>
      <c r="HO83" s="205"/>
      <c r="HP83" s="205"/>
      <c r="HQ83" s="205"/>
      <c r="HR83" s="205"/>
      <c r="HS83" s="205"/>
      <c r="HT83" s="205"/>
      <c r="HU83" s="205"/>
      <c r="HV83" s="205"/>
      <c r="HW83" s="205"/>
      <c r="HX83" s="205"/>
      <c r="HY83" s="205"/>
      <c r="HZ83" s="205"/>
      <c r="IA83" s="205"/>
      <c r="IB83" s="205"/>
      <c r="IC83" s="205"/>
      <c r="ID83" s="205"/>
      <c r="IE83" s="205"/>
      <c r="IF83" s="205"/>
      <c r="IG83" s="205"/>
      <c r="IH83" s="205"/>
      <c r="II83" s="205"/>
      <c r="IJ83" s="205"/>
      <c r="IK83" s="205"/>
      <c r="IL83" s="205"/>
      <c r="IM83" s="205"/>
      <c r="IN83" s="205"/>
      <c r="IO83" s="205"/>
      <c r="IP83" s="205"/>
      <c r="IQ83" s="205"/>
      <c r="IR83" s="205"/>
      <c r="IS83" s="205"/>
      <c r="IT83" s="205"/>
      <c r="IU83" s="205"/>
      <c r="IV83" s="205"/>
      <c r="IW83" s="205"/>
      <c r="IX83" s="205"/>
      <c r="IY83" s="205"/>
      <c r="IZ83" s="205"/>
      <c r="JA83" s="205"/>
      <c r="JB83" s="205"/>
      <c r="JC83" s="205"/>
      <c r="JD83" s="205"/>
      <c r="JE83" s="205"/>
      <c r="JF83" s="205"/>
      <c r="JG83" s="205"/>
      <c r="JH83" s="205"/>
      <c r="JI83" s="205"/>
      <c r="JJ83" s="205"/>
      <c r="JK83" s="205"/>
      <c r="JL83" s="205"/>
      <c r="JM83" s="205"/>
      <c r="JN83" s="205"/>
      <c r="JO83" s="205"/>
      <c r="JP83" s="205"/>
      <c r="JQ83" s="205"/>
      <c r="JR83" s="205"/>
      <c r="JS83" s="205"/>
      <c r="JT83" s="205"/>
      <c r="JU83" s="205"/>
      <c r="JV83" s="205"/>
      <c r="JW83" s="205"/>
      <c r="JX83" s="205"/>
      <c r="JY83" s="205"/>
      <c r="JZ83" s="205"/>
      <c r="KA83" s="205"/>
      <c r="KB83" s="205"/>
      <c r="KC83" s="205"/>
      <c r="KD83" s="205"/>
      <c r="KE83" s="205"/>
      <c r="KF83" s="205"/>
      <c r="KG83" s="205"/>
      <c r="KH83" s="205"/>
      <c r="KI83" s="205"/>
      <c r="KJ83" s="205"/>
      <c r="KK83" s="205"/>
      <c r="KL83" s="205"/>
      <c r="KM83" s="205"/>
      <c r="KN83" s="205"/>
      <c r="KO83" s="205"/>
      <c r="KP83" s="205"/>
      <c r="KQ83" s="205"/>
      <c r="KR83" s="205"/>
      <c r="KS83" s="205"/>
      <c r="KT83" s="205"/>
      <c r="KU83" s="205"/>
      <c r="KV83" s="205"/>
      <c r="KW83" s="205"/>
      <c r="KX83" s="205"/>
      <c r="KY83" s="205"/>
      <c r="KZ83" s="205"/>
      <c r="LA83" s="205"/>
      <c r="LB83" s="205"/>
      <c r="LC83" s="205"/>
      <c r="LD83" s="205"/>
      <c r="LE83" s="205"/>
      <c r="LF83" s="205"/>
      <c r="LG83" s="205"/>
      <c r="LH83" s="205"/>
      <c r="LI83" s="205"/>
      <c r="LJ83" s="205"/>
      <c r="LK83" s="205"/>
      <c r="LL83" s="205"/>
      <c r="LM83" s="205"/>
      <c r="LN83" s="205"/>
      <c r="LO83" s="205"/>
      <c r="LP83" s="205"/>
      <c r="LQ83" s="205"/>
      <c r="LR83" s="205"/>
      <c r="LS83" s="205"/>
      <c r="LT83" s="205"/>
      <c r="LU83" s="205"/>
      <c r="LV83" s="205"/>
      <c r="LW83" s="205"/>
      <c r="LX83" s="205"/>
      <c r="LY83" s="205"/>
      <c r="LZ83" s="205"/>
      <c r="MA83" s="205"/>
      <c r="MB83" s="205"/>
      <c r="MC83" s="205"/>
      <c r="MD83" s="205"/>
      <c r="ME83" s="205"/>
      <c r="MF83" s="205"/>
      <c r="MG83" s="205"/>
      <c r="MH83" s="205"/>
      <c r="MI83" s="205"/>
      <c r="MJ83" s="205"/>
      <c r="MK83" s="205"/>
      <c r="ML83" s="205"/>
      <c r="MM83" s="205"/>
      <c r="MN83" s="205"/>
      <c r="MO83" s="205"/>
      <c r="MP83" s="205"/>
      <c r="MQ83" s="205"/>
      <c r="MR83" s="205"/>
      <c r="MS83" s="205"/>
      <c r="MT83" s="205"/>
      <c r="MU83" s="205"/>
      <c r="MV83" s="205"/>
      <c r="MW83" s="205"/>
      <c r="MX83" s="205"/>
      <c r="MY83" s="205"/>
      <c r="MZ83" s="205"/>
      <c r="NA83" s="205"/>
      <c r="NB83" s="205"/>
      <c r="NC83" s="205"/>
      <c r="ND83" s="205"/>
      <c r="NE83" s="205"/>
      <c r="NF83" s="205"/>
      <c r="NG83" s="205"/>
      <c r="NH83" s="205"/>
      <c r="NI83" s="205"/>
      <c r="NJ83" s="205"/>
      <c r="NK83" s="205"/>
      <c r="NL83" s="205"/>
      <c r="NM83" s="205"/>
      <c r="NN83" s="205"/>
      <c r="NO83" s="205"/>
      <c r="NP83" s="205"/>
      <c r="NQ83" s="205"/>
      <c r="NR83" s="205"/>
      <c r="NS83" s="205"/>
      <c r="NT83" s="205"/>
      <c r="NU83" s="205"/>
      <c r="NV83" s="205"/>
      <c r="NW83" s="205"/>
      <c r="NX83" s="205"/>
      <c r="NY83" s="205"/>
      <c r="NZ83" s="205"/>
      <c r="OA83" s="205"/>
      <c r="OB83" s="205"/>
      <c r="OC83" s="205"/>
      <c r="OD83" s="205"/>
      <c r="OE83" s="205"/>
      <c r="OF83" s="205"/>
      <c r="OG83" s="205"/>
      <c r="OH83" s="205"/>
      <c r="OI83" s="205"/>
      <c r="OJ83" s="206"/>
      <c r="OL83" s="1" t="str">
        <f ca="1">IF(ISERROR(MATCH("資金的支援",INDIRECT("$AU$"&amp;64+SUM($OL$64:OL82)):$AU$113,0)),"-",MATCH("資金的支援",INDIRECT("$AU$"&amp;64+SUM($OL$64:OL82)):$AU$113,0))</f>
        <v>-</v>
      </c>
      <c r="OM83" s="1" t="str">
        <f ca="1">IF(OL83&lt;&gt;"-",SUM($OL$64:OL83),"-")</f>
        <v>-</v>
      </c>
      <c r="OO83" s="1" t="str">
        <f ca="1">IF(ISERROR(MATCH("非資金的支援",INDIRECT("$AU$"&amp;64+SUM($OO$64:OO82)):$AU$113,0)),"-",MATCH("非資金的支援",INDIRECT("$AU$"&amp;64+SUM($OO$64:OO82)):$AU$113,0))</f>
        <v>-</v>
      </c>
      <c r="OP83" s="1" t="str">
        <f ca="1">IF(OO83&lt;&gt;"-",SUM($OO$64:OO83),"-")</f>
        <v>-</v>
      </c>
    </row>
    <row r="84" spans="2:406" ht="60" customHeight="1" x14ac:dyDescent="0.2">
      <c r="B84" s="204"/>
      <c r="C84" s="83"/>
      <c r="D84" s="83"/>
      <c r="E84" s="83"/>
      <c r="F84" s="83"/>
      <c r="G84" s="83"/>
      <c r="H84" s="83"/>
      <c r="I84" s="83"/>
      <c r="J84" s="83"/>
      <c r="K84" s="83"/>
      <c r="L84" s="83"/>
      <c r="M84" s="83"/>
      <c r="N84" s="83"/>
      <c r="O84" s="83"/>
      <c r="P84" s="83"/>
      <c r="Q84" s="83"/>
      <c r="R84" s="83"/>
      <c r="S84" s="83"/>
      <c r="T84" s="83"/>
      <c r="U84" s="83"/>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205"/>
      <c r="GQ84" s="205"/>
      <c r="GR84" s="205"/>
      <c r="GS84" s="205"/>
      <c r="GT84" s="205"/>
      <c r="GU84" s="205"/>
      <c r="GV84" s="205"/>
      <c r="GW84" s="205"/>
      <c r="GX84" s="205"/>
      <c r="GY84" s="205"/>
      <c r="GZ84" s="205"/>
      <c r="HA84" s="205"/>
      <c r="HB84" s="205"/>
      <c r="HC84" s="205"/>
      <c r="HD84" s="205"/>
      <c r="HE84" s="205"/>
      <c r="HF84" s="205"/>
      <c r="HG84" s="205"/>
      <c r="HH84" s="205"/>
      <c r="HI84" s="205"/>
      <c r="HJ84" s="205"/>
      <c r="HK84" s="205"/>
      <c r="HL84" s="205"/>
      <c r="HM84" s="205"/>
      <c r="HN84" s="205"/>
      <c r="HO84" s="205"/>
      <c r="HP84" s="205"/>
      <c r="HQ84" s="205"/>
      <c r="HR84" s="205"/>
      <c r="HS84" s="205"/>
      <c r="HT84" s="205"/>
      <c r="HU84" s="205"/>
      <c r="HV84" s="205"/>
      <c r="HW84" s="205"/>
      <c r="HX84" s="205"/>
      <c r="HY84" s="205"/>
      <c r="HZ84" s="205"/>
      <c r="IA84" s="205"/>
      <c r="IB84" s="205"/>
      <c r="IC84" s="205"/>
      <c r="ID84" s="205"/>
      <c r="IE84" s="205"/>
      <c r="IF84" s="205"/>
      <c r="IG84" s="205"/>
      <c r="IH84" s="205"/>
      <c r="II84" s="205"/>
      <c r="IJ84" s="205"/>
      <c r="IK84" s="205"/>
      <c r="IL84" s="205"/>
      <c r="IM84" s="205"/>
      <c r="IN84" s="205"/>
      <c r="IO84" s="205"/>
      <c r="IP84" s="205"/>
      <c r="IQ84" s="205"/>
      <c r="IR84" s="205"/>
      <c r="IS84" s="205"/>
      <c r="IT84" s="205"/>
      <c r="IU84" s="205"/>
      <c r="IV84" s="205"/>
      <c r="IW84" s="205"/>
      <c r="IX84" s="205"/>
      <c r="IY84" s="205"/>
      <c r="IZ84" s="205"/>
      <c r="JA84" s="205"/>
      <c r="JB84" s="205"/>
      <c r="JC84" s="205"/>
      <c r="JD84" s="205"/>
      <c r="JE84" s="205"/>
      <c r="JF84" s="205"/>
      <c r="JG84" s="205"/>
      <c r="JH84" s="205"/>
      <c r="JI84" s="205"/>
      <c r="JJ84" s="205"/>
      <c r="JK84" s="205"/>
      <c r="JL84" s="205"/>
      <c r="JM84" s="205"/>
      <c r="JN84" s="205"/>
      <c r="JO84" s="205"/>
      <c r="JP84" s="205"/>
      <c r="JQ84" s="205"/>
      <c r="JR84" s="205"/>
      <c r="JS84" s="205"/>
      <c r="JT84" s="205"/>
      <c r="JU84" s="205"/>
      <c r="JV84" s="205"/>
      <c r="JW84" s="205"/>
      <c r="JX84" s="205"/>
      <c r="JY84" s="205"/>
      <c r="JZ84" s="205"/>
      <c r="KA84" s="205"/>
      <c r="KB84" s="205"/>
      <c r="KC84" s="205"/>
      <c r="KD84" s="205"/>
      <c r="KE84" s="205"/>
      <c r="KF84" s="205"/>
      <c r="KG84" s="205"/>
      <c r="KH84" s="205"/>
      <c r="KI84" s="205"/>
      <c r="KJ84" s="205"/>
      <c r="KK84" s="205"/>
      <c r="KL84" s="205"/>
      <c r="KM84" s="205"/>
      <c r="KN84" s="205"/>
      <c r="KO84" s="205"/>
      <c r="KP84" s="205"/>
      <c r="KQ84" s="205"/>
      <c r="KR84" s="205"/>
      <c r="KS84" s="205"/>
      <c r="KT84" s="205"/>
      <c r="KU84" s="205"/>
      <c r="KV84" s="205"/>
      <c r="KW84" s="205"/>
      <c r="KX84" s="205"/>
      <c r="KY84" s="205"/>
      <c r="KZ84" s="205"/>
      <c r="LA84" s="205"/>
      <c r="LB84" s="205"/>
      <c r="LC84" s="205"/>
      <c r="LD84" s="205"/>
      <c r="LE84" s="205"/>
      <c r="LF84" s="205"/>
      <c r="LG84" s="205"/>
      <c r="LH84" s="205"/>
      <c r="LI84" s="205"/>
      <c r="LJ84" s="205"/>
      <c r="LK84" s="205"/>
      <c r="LL84" s="205"/>
      <c r="LM84" s="205"/>
      <c r="LN84" s="205"/>
      <c r="LO84" s="205"/>
      <c r="LP84" s="205"/>
      <c r="LQ84" s="205"/>
      <c r="LR84" s="205"/>
      <c r="LS84" s="205"/>
      <c r="LT84" s="205"/>
      <c r="LU84" s="205"/>
      <c r="LV84" s="205"/>
      <c r="LW84" s="205"/>
      <c r="LX84" s="205"/>
      <c r="LY84" s="205"/>
      <c r="LZ84" s="205"/>
      <c r="MA84" s="205"/>
      <c r="MB84" s="205"/>
      <c r="MC84" s="205"/>
      <c r="MD84" s="205"/>
      <c r="ME84" s="205"/>
      <c r="MF84" s="205"/>
      <c r="MG84" s="205"/>
      <c r="MH84" s="205"/>
      <c r="MI84" s="205"/>
      <c r="MJ84" s="205"/>
      <c r="MK84" s="205"/>
      <c r="ML84" s="205"/>
      <c r="MM84" s="205"/>
      <c r="MN84" s="205"/>
      <c r="MO84" s="205"/>
      <c r="MP84" s="205"/>
      <c r="MQ84" s="205"/>
      <c r="MR84" s="205"/>
      <c r="MS84" s="205"/>
      <c r="MT84" s="205"/>
      <c r="MU84" s="205"/>
      <c r="MV84" s="205"/>
      <c r="MW84" s="205"/>
      <c r="MX84" s="205"/>
      <c r="MY84" s="205"/>
      <c r="MZ84" s="205"/>
      <c r="NA84" s="205"/>
      <c r="NB84" s="205"/>
      <c r="NC84" s="205"/>
      <c r="ND84" s="205"/>
      <c r="NE84" s="205"/>
      <c r="NF84" s="205"/>
      <c r="NG84" s="205"/>
      <c r="NH84" s="205"/>
      <c r="NI84" s="205"/>
      <c r="NJ84" s="205"/>
      <c r="NK84" s="205"/>
      <c r="NL84" s="205"/>
      <c r="NM84" s="205"/>
      <c r="NN84" s="205"/>
      <c r="NO84" s="205"/>
      <c r="NP84" s="205"/>
      <c r="NQ84" s="205"/>
      <c r="NR84" s="205"/>
      <c r="NS84" s="205"/>
      <c r="NT84" s="205"/>
      <c r="NU84" s="205"/>
      <c r="NV84" s="205"/>
      <c r="NW84" s="205"/>
      <c r="NX84" s="205"/>
      <c r="NY84" s="205"/>
      <c r="NZ84" s="205"/>
      <c r="OA84" s="205"/>
      <c r="OB84" s="205"/>
      <c r="OC84" s="205"/>
      <c r="OD84" s="205"/>
      <c r="OE84" s="205"/>
      <c r="OF84" s="205"/>
      <c r="OG84" s="205"/>
      <c r="OH84" s="205"/>
      <c r="OI84" s="205"/>
      <c r="OJ84" s="206"/>
      <c r="OL84" s="1" t="str">
        <f ca="1">IF(ISERROR(MATCH("資金的支援",INDIRECT("$AU$"&amp;64+SUM($OL$64:OL83)):$AU$113,0)),"-",MATCH("資金的支援",INDIRECT("$AU$"&amp;64+SUM($OL$64:OL83)):$AU$113,0))</f>
        <v>-</v>
      </c>
      <c r="OM84" s="1" t="str">
        <f ca="1">IF(OL84&lt;&gt;"-",SUM($OL$64:OL84),"-")</f>
        <v>-</v>
      </c>
      <c r="OO84" s="1" t="str">
        <f ca="1">IF(ISERROR(MATCH("非資金的支援",INDIRECT("$AU$"&amp;64+SUM($OO$64:OO83)):$AU$113,0)),"-",MATCH("非資金的支援",INDIRECT("$AU$"&amp;64+SUM($OO$64:OO83)):$AU$113,0))</f>
        <v>-</v>
      </c>
      <c r="OP84" s="1" t="str">
        <f ca="1">IF(OO84&lt;&gt;"-",SUM($OO$64:OO84),"-")</f>
        <v>-</v>
      </c>
    </row>
    <row r="85" spans="2:406" ht="60" customHeight="1" x14ac:dyDescent="0.2">
      <c r="B85" s="204"/>
      <c r="C85" s="83"/>
      <c r="D85" s="83"/>
      <c r="E85" s="83"/>
      <c r="F85" s="83"/>
      <c r="G85" s="83"/>
      <c r="H85" s="83"/>
      <c r="I85" s="83"/>
      <c r="J85" s="83"/>
      <c r="K85" s="83"/>
      <c r="L85" s="83"/>
      <c r="M85" s="83"/>
      <c r="N85" s="83"/>
      <c r="O85" s="83"/>
      <c r="P85" s="83"/>
      <c r="Q85" s="83"/>
      <c r="R85" s="83"/>
      <c r="S85" s="83"/>
      <c r="T85" s="83"/>
      <c r="U85" s="83"/>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205"/>
      <c r="CN85" s="205"/>
      <c r="CO85" s="205"/>
      <c r="CP85" s="205"/>
      <c r="CQ85" s="205"/>
      <c r="CR85" s="205"/>
      <c r="CS85" s="205"/>
      <c r="CT85" s="205"/>
      <c r="CU85" s="205"/>
      <c r="CV85" s="205"/>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205"/>
      <c r="GQ85" s="205"/>
      <c r="GR85" s="205"/>
      <c r="GS85" s="205"/>
      <c r="GT85" s="205"/>
      <c r="GU85" s="205"/>
      <c r="GV85" s="205"/>
      <c r="GW85" s="205"/>
      <c r="GX85" s="205"/>
      <c r="GY85" s="205"/>
      <c r="GZ85" s="205"/>
      <c r="HA85" s="205"/>
      <c r="HB85" s="205"/>
      <c r="HC85" s="205"/>
      <c r="HD85" s="205"/>
      <c r="HE85" s="205"/>
      <c r="HF85" s="205"/>
      <c r="HG85" s="205"/>
      <c r="HH85" s="205"/>
      <c r="HI85" s="205"/>
      <c r="HJ85" s="205"/>
      <c r="HK85" s="205"/>
      <c r="HL85" s="205"/>
      <c r="HM85" s="205"/>
      <c r="HN85" s="205"/>
      <c r="HO85" s="205"/>
      <c r="HP85" s="205"/>
      <c r="HQ85" s="205"/>
      <c r="HR85" s="205"/>
      <c r="HS85" s="205"/>
      <c r="HT85" s="205"/>
      <c r="HU85" s="205"/>
      <c r="HV85" s="205"/>
      <c r="HW85" s="205"/>
      <c r="HX85" s="205"/>
      <c r="HY85" s="205"/>
      <c r="HZ85" s="205"/>
      <c r="IA85" s="205"/>
      <c r="IB85" s="205"/>
      <c r="IC85" s="205"/>
      <c r="ID85" s="205"/>
      <c r="IE85" s="205"/>
      <c r="IF85" s="205"/>
      <c r="IG85" s="205"/>
      <c r="IH85" s="205"/>
      <c r="II85" s="205"/>
      <c r="IJ85" s="205"/>
      <c r="IK85" s="205"/>
      <c r="IL85" s="205"/>
      <c r="IM85" s="205"/>
      <c r="IN85" s="205"/>
      <c r="IO85" s="205"/>
      <c r="IP85" s="205"/>
      <c r="IQ85" s="205"/>
      <c r="IR85" s="205"/>
      <c r="IS85" s="205"/>
      <c r="IT85" s="205"/>
      <c r="IU85" s="205"/>
      <c r="IV85" s="205"/>
      <c r="IW85" s="205"/>
      <c r="IX85" s="205"/>
      <c r="IY85" s="205"/>
      <c r="IZ85" s="205"/>
      <c r="JA85" s="205"/>
      <c r="JB85" s="205"/>
      <c r="JC85" s="205"/>
      <c r="JD85" s="205"/>
      <c r="JE85" s="205"/>
      <c r="JF85" s="205"/>
      <c r="JG85" s="205"/>
      <c r="JH85" s="205"/>
      <c r="JI85" s="205"/>
      <c r="JJ85" s="205"/>
      <c r="JK85" s="205"/>
      <c r="JL85" s="205"/>
      <c r="JM85" s="205"/>
      <c r="JN85" s="205"/>
      <c r="JO85" s="205"/>
      <c r="JP85" s="205"/>
      <c r="JQ85" s="205"/>
      <c r="JR85" s="205"/>
      <c r="JS85" s="205"/>
      <c r="JT85" s="205"/>
      <c r="JU85" s="205"/>
      <c r="JV85" s="205"/>
      <c r="JW85" s="205"/>
      <c r="JX85" s="205"/>
      <c r="JY85" s="205"/>
      <c r="JZ85" s="205"/>
      <c r="KA85" s="205"/>
      <c r="KB85" s="205"/>
      <c r="KC85" s="205"/>
      <c r="KD85" s="205"/>
      <c r="KE85" s="205"/>
      <c r="KF85" s="205"/>
      <c r="KG85" s="205"/>
      <c r="KH85" s="205"/>
      <c r="KI85" s="205"/>
      <c r="KJ85" s="205"/>
      <c r="KK85" s="205"/>
      <c r="KL85" s="205"/>
      <c r="KM85" s="205"/>
      <c r="KN85" s="205"/>
      <c r="KO85" s="205"/>
      <c r="KP85" s="205"/>
      <c r="KQ85" s="205"/>
      <c r="KR85" s="205"/>
      <c r="KS85" s="205"/>
      <c r="KT85" s="205"/>
      <c r="KU85" s="205"/>
      <c r="KV85" s="205"/>
      <c r="KW85" s="205"/>
      <c r="KX85" s="205"/>
      <c r="KY85" s="205"/>
      <c r="KZ85" s="205"/>
      <c r="LA85" s="205"/>
      <c r="LB85" s="205"/>
      <c r="LC85" s="205"/>
      <c r="LD85" s="205"/>
      <c r="LE85" s="205"/>
      <c r="LF85" s="205"/>
      <c r="LG85" s="205"/>
      <c r="LH85" s="205"/>
      <c r="LI85" s="205"/>
      <c r="LJ85" s="205"/>
      <c r="LK85" s="205"/>
      <c r="LL85" s="205"/>
      <c r="LM85" s="205"/>
      <c r="LN85" s="205"/>
      <c r="LO85" s="205"/>
      <c r="LP85" s="205"/>
      <c r="LQ85" s="205"/>
      <c r="LR85" s="205"/>
      <c r="LS85" s="205"/>
      <c r="LT85" s="205"/>
      <c r="LU85" s="205"/>
      <c r="LV85" s="205"/>
      <c r="LW85" s="205"/>
      <c r="LX85" s="205"/>
      <c r="LY85" s="205"/>
      <c r="LZ85" s="205"/>
      <c r="MA85" s="205"/>
      <c r="MB85" s="205"/>
      <c r="MC85" s="205"/>
      <c r="MD85" s="205"/>
      <c r="ME85" s="205"/>
      <c r="MF85" s="205"/>
      <c r="MG85" s="205"/>
      <c r="MH85" s="205"/>
      <c r="MI85" s="205"/>
      <c r="MJ85" s="205"/>
      <c r="MK85" s="205"/>
      <c r="ML85" s="205"/>
      <c r="MM85" s="205"/>
      <c r="MN85" s="205"/>
      <c r="MO85" s="205"/>
      <c r="MP85" s="205"/>
      <c r="MQ85" s="205"/>
      <c r="MR85" s="205"/>
      <c r="MS85" s="205"/>
      <c r="MT85" s="205"/>
      <c r="MU85" s="205"/>
      <c r="MV85" s="205"/>
      <c r="MW85" s="205"/>
      <c r="MX85" s="205"/>
      <c r="MY85" s="205"/>
      <c r="MZ85" s="205"/>
      <c r="NA85" s="205"/>
      <c r="NB85" s="205"/>
      <c r="NC85" s="205"/>
      <c r="ND85" s="205"/>
      <c r="NE85" s="205"/>
      <c r="NF85" s="205"/>
      <c r="NG85" s="205"/>
      <c r="NH85" s="205"/>
      <c r="NI85" s="205"/>
      <c r="NJ85" s="205"/>
      <c r="NK85" s="205"/>
      <c r="NL85" s="205"/>
      <c r="NM85" s="205"/>
      <c r="NN85" s="205"/>
      <c r="NO85" s="205"/>
      <c r="NP85" s="205"/>
      <c r="NQ85" s="205"/>
      <c r="NR85" s="205"/>
      <c r="NS85" s="205"/>
      <c r="NT85" s="205"/>
      <c r="NU85" s="205"/>
      <c r="NV85" s="205"/>
      <c r="NW85" s="205"/>
      <c r="NX85" s="205"/>
      <c r="NY85" s="205"/>
      <c r="NZ85" s="205"/>
      <c r="OA85" s="205"/>
      <c r="OB85" s="205"/>
      <c r="OC85" s="205"/>
      <c r="OD85" s="205"/>
      <c r="OE85" s="205"/>
      <c r="OF85" s="205"/>
      <c r="OG85" s="205"/>
      <c r="OH85" s="205"/>
      <c r="OI85" s="205"/>
      <c r="OJ85" s="206"/>
      <c r="OL85" s="1" t="str">
        <f ca="1">IF(ISERROR(MATCH("資金的支援",INDIRECT("$AU$"&amp;64+SUM($OL$64:OL84)):$AU$113,0)),"-",MATCH("資金的支援",INDIRECT("$AU$"&amp;64+SUM($OL$64:OL84)):$AU$113,0))</f>
        <v>-</v>
      </c>
      <c r="OM85" s="1" t="str">
        <f ca="1">IF(OL85&lt;&gt;"-",SUM($OL$64:OL85),"-")</f>
        <v>-</v>
      </c>
      <c r="OO85" s="1" t="str">
        <f ca="1">IF(ISERROR(MATCH("非資金的支援",INDIRECT("$AU$"&amp;64+SUM($OO$64:OO84)):$AU$113,0)),"-",MATCH("非資金的支援",INDIRECT("$AU$"&amp;64+SUM($OO$64:OO84)):$AU$113,0))</f>
        <v>-</v>
      </c>
      <c r="OP85" s="1" t="str">
        <f ca="1">IF(OO85&lt;&gt;"-",SUM($OO$64:OO85),"-")</f>
        <v>-</v>
      </c>
    </row>
    <row r="86" spans="2:406" ht="60" customHeight="1" x14ac:dyDescent="0.2">
      <c r="B86" s="204"/>
      <c r="C86" s="83"/>
      <c r="D86" s="83"/>
      <c r="E86" s="83"/>
      <c r="F86" s="83"/>
      <c r="G86" s="83"/>
      <c r="H86" s="83"/>
      <c r="I86" s="83"/>
      <c r="J86" s="83"/>
      <c r="K86" s="83"/>
      <c r="L86" s="83"/>
      <c r="M86" s="83"/>
      <c r="N86" s="83"/>
      <c r="O86" s="83"/>
      <c r="P86" s="83"/>
      <c r="Q86" s="83"/>
      <c r="R86" s="83"/>
      <c r="S86" s="83"/>
      <c r="T86" s="83"/>
      <c r="U86" s="83"/>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5"/>
      <c r="BY86" s="205"/>
      <c r="BZ86" s="205"/>
      <c r="CA86" s="205"/>
      <c r="CB86" s="205"/>
      <c r="CC86" s="205"/>
      <c r="CD86" s="205"/>
      <c r="CE86" s="205"/>
      <c r="CF86" s="205"/>
      <c r="CG86" s="205"/>
      <c r="CH86" s="205"/>
      <c r="CI86" s="205"/>
      <c r="CJ86" s="205"/>
      <c r="CK86" s="205"/>
      <c r="CL86" s="205"/>
      <c r="CM86" s="205"/>
      <c r="CN86" s="205"/>
      <c r="CO86" s="205"/>
      <c r="CP86" s="205"/>
      <c r="CQ86" s="205"/>
      <c r="CR86" s="205"/>
      <c r="CS86" s="205"/>
      <c r="CT86" s="205"/>
      <c r="CU86" s="205"/>
      <c r="CV86" s="205"/>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205"/>
      <c r="GQ86" s="205"/>
      <c r="GR86" s="205"/>
      <c r="GS86" s="205"/>
      <c r="GT86" s="205"/>
      <c r="GU86" s="205"/>
      <c r="GV86" s="205"/>
      <c r="GW86" s="205"/>
      <c r="GX86" s="205"/>
      <c r="GY86" s="205"/>
      <c r="GZ86" s="205"/>
      <c r="HA86" s="205"/>
      <c r="HB86" s="205"/>
      <c r="HC86" s="205"/>
      <c r="HD86" s="205"/>
      <c r="HE86" s="205"/>
      <c r="HF86" s="205"/>
      <c r="HG86" s="205"/>
      <c r="HH86" s="205"/>
      <c r="HI86" s="205"/>
      <c r="HJ86" s="205"/>
      <c r="HK86" s="205"/>
      <c r="HL86" s="205"/>
      <c r="HM86" s="205"/>
      <c r="HN86" s="205"/>
      <c r="HO86" s="205"/>
      <c r="HP86" s="205"/>
      <c r="HQ86" s="205"/>
      <c r="HR86" s="205"/>
      <c r="HS86" s="205"/>
      <c r="HT86" s="205"/>
      <c r="HU86" s="205"/>
      <c r="HV86" s="205"/>
      <c r="HW86" s="205"/>
      <c r="HX86" s="205"/>
      <c r="HY86" s="205"/>
      <c r="HZ86" s="205"/>
      <c r="IA86" s="205"/>
      <c r="IB86" s="205"/>
      <c r="IC86" s="205"/>
      <c r="ID86" s="205"/>
      <c r="IE86" s="205"/>
      <c r="IF86" s="205"/>
      <c r="IG86" s="205"/>
      <c r="IH86" s="205"/>
      <c r="II86" s="205"/>
      <c r="IJ86" s="205"/>
      <c r="IK86" s="205"/>
      <c r="IL86" s="205"/>
      <c r="IM86" s="205"/>
      <c r="IN86" s="205"/>
      <c r="IO86" s="205"/>
      <c r="IP86" s="205"/>
      <c r="IQ86" s="205"/>
      <c r="IR86" s="205"/>
      <c r="IS86" s="205"/>
      <c r="IT86" s="205"/>
      <c r="IU86" s="205"/>
      <c r="IV86" s="205"/>
      <c r="IW86" s="205"/>
      <c r="IX86" s="205"/>
      <c r="IY86" s="205"/>
      <c r="IZ86" s="205"/>
      <c r="JA86" s="205"/>
      <c r="JB86" s="205"/>
      <c r="JC86" s="205"/>
      <c r="JD86" s="205"/>
      <c r="JE86" s="205"/>
      <c r="JF86" s="205"/>
      <c r="JG86" s="205"/>
      <c r="JH86" s="205"/>
      <c r="JI86" s="205"/>
      <c r="JJ86" s="205"/>
      <c r="JK86" s="205"/>
      <c r="JL86" s="205"/>
      <c r="JM86" s="205"/>
      <c r="JN86" s="205"/>
      <c r="JO86" s="205"/>
      <c r="JP86" s="205"/>
      <c r="JQ86" s="205"/>
      <c r="JR86" s="205"/>
      <c r="JS86" s="205"/>
      <c r="JT86" s="205"/>
      <c r="JU86" s="205"/>
      <c r="JV86" s="205"/>
      <c r="JW86" s="205"/>
      <c r="JX86" s="205"/>
      <c r="JY86" s="205"/>
      <c r="JZ86" s="205"/>
      <c r="KA86" s="205"/>
      <c r="KB86" s="205"/>
      <c r="KC86" s="205"/>
      <c r="KD86" s="205"/>
      <c r="KE86" s="205"/>
      <c r="KF86" s="205"/>
      <c r="KG86" s="205"/>
      <c r="KH86" s="205"/>
      <c r="KI86" s="205"/>
      <c r="KJ86" s="205"/>
      <c r="KK86" s="205"/>
      <c r="KL86" s="205"/>
      <c r="KM86" s="205"/>
      <c r="KN86" s="205"/>
      <c r="KO86" s="205"/>
      <c r="KP86" s="205"/>
      <c r="KQ86" s="205"/>
      <c r="KR86" s="205"/>
      <c r="KS86" s="205"/>
      <c r="KT86" s="205"/>
      <c r="KU86" s="205"/>
      <c r="KV86" s="205"/>
      <c r="KW86" s="205"/>
      <c r="KX86" s="205"/>
      <c r="KY86" s="205"/>
      <c r="KZ86" s="205"/>
      <c r="LA86" s="205"/>
      <c r="LB86" s="205"/>
      <c r="LC86" s="205"/>
      <c r="LD86" s="205"/>
      <c r="LE86" s="205"/>
      <c r="LF86" s="205"/>
      <c r="LG86" s="205"/>
      <c r="LH86" s="205"/>
      <c r="LI86" s="205"/>
      <c r="LJ86" s="205"/>
      <c r="LK86" s="205"/>
      <c r="LL86" s="205"/>
      <c r="LM86" s="205"/>
      <c r="LN86" s="205"/>
      <c r="LO86" s="205"/>
      <c r="LP86" s="205"/>
      <c r="LQ86" s="205"/>
      <c r="LR86" s="205"/>
      <c r="LS86" s="205"/>
      <c r="LT86" s="205"/>
      <c r="LU86" s="205"/>
      <c r="LV86" s="205"/>
      <c r="LW86" s="205"/>
      <c r="LX86" s="205"/>
      <c r="LY86" s="205"/>
      <c r="LZ86" s="205"/>
      <c r="MA86" s="205"/>
      <c r="MB86" s="205"/>
      <c r="MC86" s="205"/>
      <c r="MD86" s="205"/>
      <c r="ME86" s="205"/>
      <c r="MF86" s="205"/>
      <c r="MG86" s="205"/>
      <c r="MH86" s="205"/>
      <c r="MI86" s="205"/>
      <c r="MJ86" s="205"/>
      <c r="MK86" s="205"/>
      <c r="ML86" s="205"/>
      <c r="MM86" s="205"/>
      <c r="MN86" s="205"/>
      <c r="MO86" s="205"/>
      <c r="MP86" s="205"/>
      <c r="MQ86" s="205"/>
      <c r="MR86" s="205"/>
      <c r="MS86" s="205"/>
      <c r="MT86" s="205"/>
      <c r="MU86" s="205"/>
      <c r="MV86" s="205"/>
      <c r="MW86" s="205"/>
      <c r="MX86" s="205"/>
      <c r="MY86" s="205"/>
      <c r="MZ86" s="205"/>
      <c r="NA86" s="205"/>
      <c r="NB86" s="205"/>
      <c r="NC86" s="205"/>
      <c r="ND86" s="205"/>
      <c r="NE86" s="205"/>
      <c r="NF86" s="205"/>
      <c r="NG86" s="205"/>
      <c r="NH86" s="205"/>
      <c r="NI86" s="205"/>
      <c r="NJ86" s="205"/>
      <c r="NK86" s="205"/>
      <c r="NL86" s="205"/>
      <c r="NM86" s="205"/>
      <c r="NN86" s="205"/>
      <c r="NO86" s="205"/>
      <c r="NP86" s="205"/>
      <c r="NQ86" s="205"/>
      <c r="NR86" s="205"/>
      <c r="NS86" s="205"/>
      <c r="NT86" s="205"/>
      <c r="NU86" s="205"/>
      <c r="NV86" s="205"/>
      <c r="NW86" s="205"/>
      <c r="NX86" s="205"/>
      <c r="NY86" s="205"/>
      <c r="NZ86" s="205"/>
      <c r="OA86" s="205"/>
      <c r="OB86" s="205"/>
      <c r="OC86" s="205"/>
      <c r="OD86" s="205"/>
      <c r="OE86" s="205"/>
      <c r="OF86" s="205"/>
      <c r="OG86" s="205"/>
      <c r="OH86" s="205"/>
      <c r="OI86" s="205"/>
      <c r="OJ86" s="206"/>
      <c r="OL86" s="1" t="str">
        <f ca="1">IF(ISERROR(MATCH("資金的支援",INDIRECT("$AU$"&amp;64+SUM($OL$64:OL85)):$AU$113,0)),"-",MATCH("資金的支援",INDIRECT("$AU$"&amp;64+SUM($OL$64:OL85)):$AU$113,0))</f>
        <v>-</v>
      </c>
      <c r="OM86" s="1" t="str">
        <f ca="1">IF(OL86&lt;&gt;"-",SUM($OL$64:OL86),"-")</f>
        <v>-</v>
      </c>
      <c r="OO86" s="1" t="str">
        <f ca="1">IF(ISERROR(MATCH("非資金的支援",INDIRECT("$AU$"&amp;64+SUM($OO$64:OO85)):$AU$113,0)),"-",MATCH("非資金的支援",INDIRECT("$AU$"&amp;64+SUM($OO$64:OO85)):$AU$113,0))</f>
        <v>-</v>
      </c>
      <c r="OP86" s="1" t="str">
        <f ca="1">IF(OO86&lt;&gt;"-",SUM($OO$64:OO86),"-")</f>
        <v>-</v>
      </c>
    </row>
    <row r="87" spans="2:406" ht="60" customHeight="1" x14ac:dyDescent="0.2">
      <c r="B87" s="204"/>
      <c r="C87" s="83"/>
      <c r="D87" s="83"/>
      <c r="E87" s="83"/>
      <c r="F87" s="83"/>
      <c r="G87" s="83"/>
      <c r="H87" s="83"/>
      <c r="I87" s="83"/>
      <c r="J87" s="83"/>
      <c r="K87" s="83"/>
      <c r="L87" s="83"/>
      <c r="M87" s="83"/>
      <c r="N87" s="83"/>
      <c r="O87" s="83"/>
      <c r="P87" s="83"/>
      <c r="Q87" s="83"/>
      <c r="R87" s="83"/>
      <c r="S87" s="83"/>
      <c r="T87" s="83"/>
      <c r="U87" s="83"/>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205"/>
      <c r="GQ87" s="205"/>
      <c r="GR87" s="205"/>
      <c r="GS87" s="205"/>
      <c r="GT87" s="205"/>
      <c r="GU87" s="205"/>
      <c r="GV87" s="205"/>
      <c r="GW87" s="205"/>
      <c r="GX87" s="205"/>
      <c r="GY87" s="205"/>
      <c r="GZ87" s="205"/>
      <c r="HA87" s="205"/>
      <c r="HB87" s="205"/>
      <c r="HC87" s="205"/>
      <c r="HD87" s="205"/>
      <c r="HE87" s="205"/>
      <c r="HF87" s="205"/>
      <c r="HG87" s="205"/>
      <c r="HH87" s="205"/>
      <c r="HI87" s="205"/>
      <c r="HJ87" s="205"/>
      <c r="HK87" s="205"/>
      <c r="HL87" s="205"/>
      <c r="HM87" s="205"/>
      <c r="HN87" s="205"/>
      <c r="HO87" s="205"/>
      <c r="HP87" s="205"/>
      <c r="HQ87" s="205"/>
      <c r="HR87" s="205"/>
      <c r="HS87" s="205"/>
      <c r="HT87" s="205"/>
      <c r="HU87" s="205"/>
      <c r="HV87" s="205"/>
      <c r="HW87" s="205"/>
      <c r="HX87" s="205"/>
      <c r="HY87" s="205"/>
      <c r="HZ87" s="205"/>
      <c r="IA87" s="205"/>
      <c r="IB87" s="205"/>
      <c r="IC87" s="205"/>
      <c r="ID87" s="205"/>
      <c r="IE87" s="205"/>
      <c r="IF87" s="205"/>
      <c r="IG87" s="205"/>
      <c r="IH87" s="205"/>
      <c r="II87" s="205"/>
      <c r="IJ87" s="205"/>
      <c r="IK87" s="205"/>
      <c r="IL87" s="205"/>
      <c r="IM87" s="205"/>
      <c r="IN87" s="205"/>
      <c r="IO87" s="205"/>
      <c r="IP87" s="205"/>
      <c r="IQ87" s="205"/>
      <c r="IR87" s="205"/>
      <c r="IS87" s="205"/>
      <c r="IT87" s="205"/>
      <c r="IU87" s="205"/>
      <c r="IV87" s="205"/>
      <c r="IW87" s="205"/>
      <c r="IX87" s="205"/>
      <c r="IY87" s="205"/>
      <c r="IZ87" s="205"/>
      <c r="JA87" s="205"/>
      <c r="JB87" s="205"/>
      <c r="JC87" s="205"/>
      <c r="JD87" s="205"/>
      <c r="JE87" s="205"/>
      <c r="JF87" s="205"/>
      <c r="JG87" s="205"/>
      <c r="JH87" s="205"/>
      <c r="JI87" s="205"/>
      <c r="JJ87" s="205"/>
      <c r="JK87" s="205"/>
      <c r="JL87" s="205"/>
      <c r="JM87" s="205"/>
      <c r="JN87" s="205"/>
      <c r="JO87" s="205"/>
      <c r="JP87" s="205"/>
      <c r="JQ87" s="205"/>
      <c r="JR87" s="205"/>
      <c r="JS87" s="205"/>
      <c r="JT87" s="205"/>
      <c r="JU87" s="205"/>
      <c r="JV87" s="205"/>
      <c r="JW87" s="205"/>
      <c r="JX87" s="205"/>
      <c r="JY87" s="205"/>
      <c r="JZ87" s="205"/>
      <c r="KA87" s="205"/>
      <c r="KB87" s="205"/>
      <c r="KC87" s="205"/>
      <c r="KD87" s="205"/>
      <c r="KE87" s="205"/>
      <c r="KF87" s="205"/>
      <c r="KG87" s="205"/>
      <c r="KH87" s="205"/>
      <c r="KI87" s="205"/>
      <c r="KJ87" s="205"/>
      <c r="KK87" s="205"/>
      <c r="KL87" s="205"/>
      <c r="KM87" s="205"/>
      <c r="KN87" s="205"/>
      <c r="KO87" s="205"/>
      <c r="KP87" s="205"/>
      <c r="KQ87" s="205"/>
      <c r="KR87" s="205"/>
      <c r="KS87" s="205"/>
      <c r="KT87" s="205"/>
      <c r="KU87" s="205"/>
      <c r="KV87" s="205"/>
      <c r="KW87" s="205"/>
      <c r="KX87" s="205"/>
      <c r="KY87" s="205"/>
      <c r="KZ87" s="205"/>
      <c r="LA87" s="205"/>
      <c r="LB87" s="205"/>
      <c r="LC87" s="205"/>
      <c r="LD87" s="205"/>
      <c r="LE87" s="205"/>
      <c r="LF87" s="205"/>
      <c r="LG87" s="205"/>
      <c r="LH87" s="205"/>
      <c r="LI87" s="205"/>
      <c r="LJ87" s="205"/>
      <c r="LK87" s="205"/>
      <c r="LL87" s="205"/>
      <c r="LM87" s="205"/>
      <c r="LN87" s="205"/>
      <c r="LO87" s="205"/>
      <c r="LP87" s="205"/>
      <c r="LQ87" s="205"/>
      <c r="LR87" s="205"/>
      <c r="LS87" s="205"/>
      <c r="LT87" s="205"/>
      <c r="LU87" s="205"/>
      <c r="LV87" s="205"/>
      <c r="LW87" s="205"/>
      <c r="LX87" s="205"/>
      <c r="LY87" s="205"/>
      <c r="LZ87" s="205"/>
      <c r="MA87" s="205"/>
      <c r="MB87" s="205"/>
      <c r="MC87" s="205"/>
      <c r="MD87" s="205"/>
      <c r="ME87" s="205"/>
      <c r="MF87" s="205"/>
      <c r="MG87" s="205"/>
      <c r="MH87" s="205"/>
      <c r="MI87" s="205"/>
      <c r="MJ87" s="205"/>
      <c r="MK87" s="205"/>
      <c r="ML87" s="205"/>
      <c r="MM87" s="205"/>
      <c r="MN87" s="205"/>
      <c r="MO87" s="205"/>
      <c r="MP87" s="205"/>
      <c r="MQ87" s="205"/>
      <c r="MR87" s="205"/>
      <c r="MS87" s="205"/>
      <c r="MT87" s="205"/>
      <c r="MU87" s="205"/>
      <c r="MV87" s="205"/>
      <c r="MW87" s="205"/>
      <c r="MX87" s="205"/>
      <c r="MY87" s="205"/>
      <c r="MZ87" s="205"/>
      <c r="NA87" s="205"/>
      <c r="NB87" s="205"/>
      <c r="NC87" s="205"/>
      <c r="ND87" s="205"/>
      <c r="NE87" s="205"/>
      <c r="NF87" s="205"/>
      <c r="NG87" s="205"/>
      <c r="NH87" s="205"/>
      <c r="NI87" s="205"/>
      <c r="NJ87" s="205"/>
      <c r="NK87" s="205"/>
      <c r="NL87" s="205"/>
      <c r="NM87" s="205"/>
      <c r="NN87" s="205"/>
      <c r="NO87" s="205"/>
      <c r="NP87" s="205"/>
      <c r="NQ87" s="205"/>
      <c r="NR87" s="205"/>
      <c r="NS87" s="205"/>
      <c r="NT87" s="205"/>
      <c r="NU87" s="205"/>
      <c r="NV87" s="205"/>
      <c r="NW87" s="205"/>
      <c r="NX87" s="205"/>
      <c r="NY87" s="205"/>
      <c r="NZ87" s="205"/>
      <c r="OA87" s="205"/>
      <c r="OB87" s="205"/>
      <c r="OC87" s="205"/>
      <c r="OD87" s="205"/>
      <c r="OE87" s="205"/>
      <c r="OF87" s="205"/>
      <c r="OG87" s="205"/>
      <c r="OH87" s="205"/>
      <c r="OI87" s="205"/>
      <c r="OJ87" s="206"/>
      <c r="OL87" s="1" t="str">
        <f ca="1">IF(ISERROR(MATCH("資金的支援",INDIRECT("$AU$"&amp;64+SUM($OL$64:OL86)):$AU$113,0)),"-",MATCH("資金的支援",INDIRECT("$AU$"&amp;64+SUM($OL$64:OL86)):$AU$113,0))</f>
        <v>-</v>
      </c>
      <c r="OM87" s="1" t="str">
        <f ca="1">IF(OL87&lt;&gt;"-",SUM($OL$64:OL87),"-")</f>
        <v>-</v>
      </c>
      <c r="OO87" s="1" t="str">
        <f ca="1">IF(ISERROR(MATCH("非資金的支援",INDIRECT("$AU$"&amp;64+SUM($OO$64:OO86)):$AU$113,0)),"-",MATCH("非資金的支援",INDIRECT("$AU$"&amp;64+SUM($OO$64:OO86)):$AU$113,0))</f>
        <v>-</v>
      </c>
      <c r="OP87" s="1" t="str">
        <f ca="1">IF(OO87&lt;&gt;"-",SUM($OO$64:OO87),"-")</f>
        <v>-</v>
      </c>
    </row>
    <row r="88" spans="2:406" ht="60" customHeight="1" x14ac:dyDescent="0.2">
      <c r="B88" s="204"/>
      <c r="C88" s="83"/>
      <c r="D88" s="83"/>
      <c r="E88" s="83"/>
      <c r="F88" s="83"/>
      <c r="G88" s="83"/>
      <c r="H88" s="83"/>
      <c r="I88" s="83"/>
      <c r="J88" s="83"/>
      <c r="K88" s="83"/>
      <c r="L88" s="83"/>
      <c r="M88" s="83"/>
      <c r="N88" s="83"/>
      <c r="O88" s="83"/>
      <c r="P88" s="83"/>
      <c r="Q88" s="83"/>
      <c r="R88" s="83"/>
      <c r="S88" s="83"/>
      <c r="T88" s="83"/>
      <c r="U88" s="83"/>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c r="CO88" s="205"/>
      <c r="CP88" s="205"/>
      <c r="CQ88" s="205"/>
      <c r="CR88" s="205"/>
      <c r="CS88" s="205"/>
      <c r="CT88" s="205"/>
      <c r="CU88" s="205"/>
      <c r="CV88" s="205"/>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205"/>
      <c r="GQ88" s="205"/>
      <c r="GR88" s="205"/>
      <c r="GS88" s="205"/>
      <c r="GT88" s="205"/>
      <c r="GU88" s="205"/>
      <c r="GV88" s="205"/>
      <c r="GW88" s="205"/>
      <c r="GX88" s="205"/>
      <c r="GY88" s="205"/>
      <c r="GZ88" s="205"/>
      <c r="HA88" s="205"/>
      <c r="HB88" s="205"/>
      <c r="HC88" s="205"/>
      <c r="HD88" s="205"/>
      <c r="HE88" s="205"/>
      <c r="HF88" s="205"/>
      <c r="HG88" s="205"/>
      <c r="HH88" s="205"/>
      <c r="HI88" s="205"/>
      <c r="HJ88" s="205"/>
      <c r="HK88" s="205"/>
      <c r="HL88" s="205"/>
      <c r="HM88" s="205"/>
      <c r="HN88" s="205"/>
      <c r="HO88" s="205"/>
      <c r="HP88" s="205"/>
      <c r="HQ88" s="205"/>
      <c r="HR88" s="205"/>
      <c r="HS88" s="205"/>
      <c r="HT88" s="205"/>
      <c r="HU88" s="205"/>
      <c r="HV88" s="205"/>
      <c r="HW88" s="205"/>
      <c r="HX88" s="205"/>
      <c r="HY88" s="205"/>
      <c r="HZ88" s="205"/>
      <c r="IA88" s="205"/>
      <c r="IB88" s="205"/>
      <c r="IC88" s="205"/>
      <c r="ID88" s="205"/>
      <c r="IE88" s="205"/>
      <c r="IF88" s="205"/>
      <c r="IG88" s="205"/>
      <c r="IH88" s="205"/>
      <c r="II88" s="205"/>
      <c r="IJ88" s="205"/>
      <c r="IK88" s="205"/>
      <c r="IL88" s="205"/>
      <c r="IM88" s="205"/>
      <c r="IN88" s="205"/>
      <c r="IO88" s="205"/>
      <c r="IP88" s="205"/>
      <c r="IQ88" s="205"/>
      <c r="IR88" s="205"/>
      <c r="IS88" s="205"/>
      <c r="IT88" s="205"/>
      <c r="IU88" s="205"/>
      <c r="IV88" s="205"/>
      <c r="IW88" s="205"/>
      <c r="IX88" s="205"/>
      <c r="IY88" s="205"/>
      <c r="IZ88" s="205"/>
      <c r="JA88" s="205"/>
      <c r="JB88" s="205"/>
      <c r="JC88" s="205"/>
      <c r="JD88" s="205"/>
      <c r="JE88" s="205"/>
      <c r="JF88" s="205"/>
      <c r="JG88" s="205"/>
      <c r="JH88" s="205"/>
      <c r="JI88" s="205"/>
      <c r="JJ88" s="205"/>
      <c r="JK88" s="205"/>
      <c r="JL88" s="205"/>
      <c r="JM88" s="205"/>
      <c r="JN88" s="205"/>
      <c r="JO88" s="205"/>
      <c r="JP88" s="205"/>
      <c r="JQ88" s="205"/>
      <c r="JR88" s="205"/>
      <c r="JS88" s="205"/>
      <c r="JT88" s="205"/>
      <c r="JU88" s="205"/>
      <c r="JV88" s="205"/>
      <c r="JW88" s="205"/>
      <c r="JX88" s="205"/>
      <c r="JY88" s="205"/>
      <c r="JZ88" s="205"/>
      <c r="KA88" s="205"/>
      <c r="KB88" s="205"/>
      <c r="KC88" s="205"/>
      <c r="KD88" s="205"/>
      <c r="KE88" s="205"/>
      <c r="KF88" s="205"/>
      <c r="KG88" s="205"/>
      <c r="KH88" s="205"/>
      <c r="KI88" s="205"/>
      <c r="KJ88" s="205"/>
      <c r="KK88" s="205"/>
      <c r="KL88" s="205"/>
      <c r="KM88" s="205"/>
      <c r="KN88" s="205"/>
      <c r="KO88" s="205"/>
      <c r="KP88" s="205"/>
      <c r="KQ88" s="205"/>
      <c r="KR88" s="205"/>
      <c r="KS88" s="205"/>
      <c r="KT88" s="205"/>
      <c r="KU88" s="205"/>
      <c r="KV88" s="205"/>
      <c r="KW88" s="205"/>
      <c r="KX88" s="205"/>
      <c r="KY88" s="205"/>
      <c r="KZ88" s="205"/>
      <c r="LA88" s="205"/>
      <c r="LB88" s="205"/>
      <c r="LC88" s="205"/>
      <c r="LD88" s="205"/>
      <c r="LE88" s="205"/>
      <c r="LF88" s="205"/>
      <c r="LG88" s="205"/>
      <c r="LH88" s="205"/>
      <c r="LI88" s="205"/>
      <c r="LJ88" s="205"/>
      <c r="LK88" s="205"/>
      <c r="LL88" s="205"/>
      <c r="LM88" s="205"/>
      <c r="LN88" s="205"/>
      <c r="LO88" s="205"/>
      <c r="LP88" s="205"/>
      <c r="LQ88" s="205"/>
      <c r="LR88" s="205"/>
      <c r="LS88" s="205"/>
      <c r="LT88" s="205"/>
      <c r="LU88" s="205"/>
      <c r="LV88" s="205"/>
      <c r="LW88" s="205"/>
      <c r="LX88" s="205"/>
      <c r="LY88" s="205"/>
      <c r="LZ88" s="205"/>
      <c r="MA88" s="205"/>
      <c r="MB88" s="205"/>
      <c r="MC88" s="205"/>
      <c r="MD88" s="205"/>
      <c r="ME88" s="205"/>
      <c r="MF88" s="205"/>
      <c r="MG88" s="205"/>
      <c r="MH88" s="205"/>
      <c r="MI88" s="205"/>
      <c r="MJ88" s="205"/>
      <c r="MK88" s="205"/>
      <c r="ML88" s="205"/>
      <c r="MM88" s="205"/>
      <c r="MN88" s="205"/>
      <c r="MO88" s="205"/>
      <c r="MP88" s="205"/>
      <c r="MQ88" s="205"/>
      <c r="MR88" s="205"/>
      <c r="MS88" s="205"/>
      <c r="MT88" s="205"/>
      <c r="MU88" s="205"/>
      <c r="MV88" s="205"/>
      <c r="MW88" s="205"/>
      <c r="MX88" s="205"/>
      <c r="MY88" s="205"/>
      <c r="MZ88" s="205"/>
      <c r="NA88" s="205"/>
      <c r="NB88" s="205"/>
      <c r="NC88" s="205"/>
      <c r="ND88" s="205"/>
      <c r="NE88" s="205"/>
      <c r="NF88" s="205"/>
      <c r="NG88" s="205"/>
      <c r="NH88" s="205"/>
      <c r="NI88" s="205"/>
      <c r="NJ88" s="205"/>
      <c r="NK88" s="205"/>
      <c r="NL88" s="205"/>
      <c r="NM88" s="205"/>
      <c r="NN88" s="205"/>
      <c r="NO88" s="205"/>
      <c r="NP88" s="205"/>
      <c r="NQ88" s="205"/>
      <c r="NR88" s="205"/>
      <c r="NS88" s="205"/>
      <c r="NT88" s="205"/>
      <c r="NU88" s="205"/>
      <c r="NV88" s="205"/>
      <c r="NW88" s="205"/>
      <c r="NX88" s="205"/>
      <c r="NY88" s="205"/>
      <c r="NZ88" s="205"/>
      <c r="OA88" s="205"/>
      <c r="OB88" s="205"/>
      <c r="OC88" s="205"/>
      <c r="OD88" s="205"/>
      <c r="OE88" s="205"/>
      <c r="OF88" s="205"/>
      <c r="OG88" s="205"/>
      <c r="OH88" s="205"/>
      <c r="OI88" s="205"/>
      <c r="OJ88" s="206"/>
      <c r="OL88" s="1" t="str">
        <f ca="1">IF(ISERROR(MATCH("資金的支援",INDIRECT("$AU$"&amp;64+SUM($OL$64:OL87)):$AU$113,0)),"-",MATCH("資金的支援",INDIRECT("$AU$"&amp;64+SUM($OL$64:OL87)):$AU$113,0))</f>
        <v>-</v>
      </c>
      <c r="OM88" s="1" t="str">
        <f ca="1">IF(OL88&lt;&gt;"-",SUM($OL$64:OL88),"-")</f>
        <v>-</v>
      </c>
      <c r="OO88" s="1" t="str">
        <f ca="1">IF(ISERROR(MATCH("非資金的支援",INDIRECT("$AU$"&amp;64+SUM($OO$64:OO87)):$AU$113,0)),"-",MATCH("非資金的支援",INDIRECT("$AU$"&amp;64+SUM($OO$64:OO87)):$AU$113,0))</f>
        <v>-</v>
      </c>
      <c r="OP88" s="1" t="str">
        <f ca="1">IF(OO88&lt;&gt;"-",SUM($OO$64:OO88),"-")</f>
        <v>-</v>
      </c>
    </row>
    <row r="89" spans="2:406" ht="60" customHeight="1" x14ac:dyDescent="0.2">
      <c r="B89" s="204"/>
      <c r="C89" s="83"/>
      <c r="D89" s="83"/>
      <c r="E89" s="83"/>
      <c r="F89" s="83"/>
      <c r="G89" s="83"/>
      <c r="H89" s="83"/>
      <c r="I89" s="83"/>
      <c r="J89" s="83"/>
      <c r="K89" s="83"/>
      <c r="L89" s="83"/>
      <c r="M89" s="83"/>
      <c r="N89" s="83"/>
      <c r="O89" s="83"/>
      <c r="P89" s="83"/>
      <c r="Q89" s="83"/>
      <c r="R89" s="83"/>
      <c r="S89" s="83"/>
      <c r="T89" s="83"/>
      <c r="U89" s="83"/>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205"/>
      <c r="GQ89" s="205"/>
      <c r="GR89" s="205"/>
      <c r="GS89" s="205"/>
      <c r="GT89" s="205"/>
      <c r="GU89" s="205"/>
      <c r="GV89" s="205"/>
      <c r="GW89" s="205"/>
      <c r="GX89" s="205"/>
      <c r="GY89" s="205"/>
      <c r="GZ89" s="205"/>
      <c r="HA89" s="205"/>
      <c r="HB89" s="205"/>
      <c r="HC89" s="205"/>
      <c r="HD89" s="205"/>
      <c r="HE89" s="205"/>
      <c r="HF89" s="205"/>
      <c r="HG89" s="205"/>
      <c r="HH89" s="205"/>
      <c r="HI89" s="205"/>
      <c r="HJ89" s="205"/>
      <c r="HK89" s="205"/>
      <c r="HL89" s="205"/>
      <c r="HM89" s="205"/>
      <c r="HN89" s="205"/>
      <c r="HO89" s="205"/>
      <c r="HP89" s="205"/>
      <c r="HQ89" s="205"/>
      <c r="HR89" s="205"/>
      <c r="HS89" s="205"/>
      <c r="HT89" s="205"/>
      <c r="HU89" s="205"/>
      <c r="HV89" s="205"/>
      <c r="HW89" s="205"/>
      <c r="HX89" s="205"/>
      <c r="HY89" s="205"/>
      <c r="HZ89" s="205"/>
      <c r="IA89" s="205"/>
      <c r="IB89" s="205"/>
      <c r="IC89" s="205"/>
      <c r="ID89" s="205"/>
      <c r="IE89" s="205"/>
      <c r="IF89" s="205"/>
      <c r="IG89" s="205"/>
      <c r="IH89" s="205"/>
      <c r="II89" s="205"/>
      <c r="IJ89" s="205"/>
      <c r="IK89" s="205"/>
      <c r="IL89" s="205"/>
      <c r="IM89" s="205"/>
      <c r="IN89" s="205"/>
      <c r="IO89" s="205"/>
      <c r="IP89" s="205"/>
      <c r="IQ89" s="205"/>
      <c r="IR89" s="205"/>
      <c r="IS89" s="205"/>
      <c r="IT89" s="205"/>
      <c r="IU89" s="205"/>
      <c r="IV89" s="205"/>
      <c r="IW89" s="205"/>
      <c r="IX89" s="205"/>
      <c r="IY89" s="205"/>
      <c r="IZ89" s="205"/>
      <c r="JA89" s="205"/>
      <c r="JB89" s="205"/>
      <c r="JC89" s="205"/>
      <c r="JD89" s="205"/>
      <c r="JE89" s="205"/>
      <c r="JF89" s="205"/>
      <c r="JG89" s="205"/>
      <c r="JH89" s="205"/>
      <c r="JI89" s="205"/>
      <c r="JJ89" s="205"/>
      <c r="JK89" s="205"/>
      <c r="JL89" s="205"/>
      <c r="JM89" s="205"/>
      <c r="JN89" s="205"/>
      <c r="JO89" s="205"/>
      <c r="JP89" s="205"/>
      <c r="JQ89" s="205"/>
      <c r="JR89" s="205"/>
      <c r="JS89" s="205"/>
      <c r="JT89" s="205"/>
      <c r="JU89" s="205"/>
      <c r="JV89" s="205"/>
      <c r="JW89" s="205"/>
      <c r="JX89" s="205"/>
      <c r="JY89" s="205"/>
      <c r="JZ89" s="205"/>
      <c r="KA89" s="205"/>
      <c r="KB89" s="205"/>
      <c r="KC89" s="205"/>
      <c r="KD89" s="205"/>
      <c r="KE89" s="205"/>
      <c r="KF89" s="205"/>
      <c r="KG89" s="205"/>
      <c r="KH89" s="205"/>
      <c r="KI89" s="205"/>
      <c r="KJ89" s="205"/>
      <c r="KK89" s="205"/>
      <c r="KL89" s="205"/>
      <c r="KM89" s="205"/>
      <c r="KN89" s="205"/>
      <c r="KO89" s="205"/>
      <c r="KP89" s="205"/>
      <c r="KQ89" s="205"/>
      <c r="KR89" s="205"/>
      <c r="KS89" s="205"/>
      <c r="KT89" s="205"/>
      <c r="KU89" s="205"/>
      <c r="KV89" s="205"/>
      <c r="KW89" s="205"/>
      <c r="KX89" s="205"/>
      <c r="KY89" s="205"/>
      <c r="KZ89" s="205"/>
      <c r="LA89" s="205"/>
      <c r="LB89" s="205"/>
      <c r="LC89" s="205"/>
      <c r="LD89" s="205"/>
      <c r="LE89" s="205"/>
      <c r="LF89" s="205"/>
      <c r="LG89" s="205"/>
      <c r="LH89" s="205"/>
      <c r="LI89" s="205"/>
      <c r="LJ89" s="205"/>
      <c r="LK89" s="205"/>
      <c r="LL89" s="205"/>
      <c r="LM89" s="205"/>
      <c r="LN89" s="205"/>
      <c r="LO89" s="205"/>
      <c r="LP89" s="205"/>
      <c r="LQ89" s="205"/>
      <c r="LR89" s="205"/>
      <c r="LS89" s="205"/>
      <c r="LT89" s="205"/>
      <c r="LU89" s="205"/>
      <c r="LV89" s="205"/>
      <c r="LW89" s="205"/>
      <c r="LX89" s="205"/>
      <c r="LY89" s="205"/>
      <c r="LZ89" s="205"/>
      <c r="MA89" s="205"/>
      <c r="MB89" s="205"/>
      <c r="MC89" s="205"/>
      <c r="MD89" s="205"/>
      <c r="ME89" s="205"/>
      <c r="MF89" s="205"/>
      <c r="MG89" s="205"/>
      <c r="MH89" s="205"/>
      <c r="MI89" s="205"/>
      <c r="MJ89" s="205"/>
      <c r="MK89" s="205"/>
      <c r="ML89" s="205"/>
      <c r="MM89" s="205"/>
      <c r="MN89" s="205"/>
      <c r="MO89" s="205"/>
      <c r="MP89" s="205"/>
      <c r="MQ89" s="205"/>
      <c r="MR89" s="205"/>
      <c r="MS89" s="205"/>
      <c r="MT89" s="205"/>
      <c r="MU89" s="205"/>
      <c r="MV89" s="205"/>
      <c r="MW89" s="205"/>
      <c r="MX89" s="205"/>
      <c r="MY89" s="205"/>
      <c r="MZ89" s="205"/>
      <c r="NA89" s="205"/>
      <c r="NB89" s="205"/>
      <c r="NC89" s="205"/>
      <c r="ND89" s="205"/>
      <c r="NE89" s="205"/>
      <c r="NF89" s="205"/>
      <c r="NG89" s="205"/>
      <c r="NH89" s="205"/>
      <c r="NI89" s="205"/>
      <c r="NJ89" s="205"/>
      <c r="NK89" s="205"/>
      <c r="NL89" s="205"/>
      <c r="NM89" s="205"/>
      <c r="NN89" s="205"/>
      <c r="NO89" s="205"/>
      <c r="NP89" s="205"/>
      <c r="NQ89" s="205"/>
      <c r="NR89" s="205"/>
      <c r="NS89" s="205"/>
      <c r="NT89" s="205"/>
      <c r="NU89" s="205"/>
      <c r="NV89" s="205"/>
      <c r="NW89" s="205"/>
      <c r="NX89" s="205"/>
      <c r="NY89" s="205"/>
      <c r="NZ89" s="205"/>
      <c r="OA89" s="205"/>
      <c r="OB89" s="205"/>
      <c r="OC89" s="205"/>
      <c r="OD89" s="205"/>
      <c r="OE89" s="205"/>
      <c r="OF89" s="205"/>
      <c r="OG89" s="205"/>
      <c r="OH89" s="205"/>
      <c r="OI89" s="205"/>
      <c r="OJ89" s="206"/>
    </row>
    <row r="90" spans="2:406" ht="60" customHeight="1" x14ac:dyDescent="0.2">
      <c r="B90" s="204"/>
      <c r="C90" s="83"/>
      <c r="D90" s="83"/>
      <c r="E90" s="83"/>
      <c r="F90" s="83"/>
      <c r="G90" s="83"/>
      <c r="H90" s="83"/>
      <c r="I90" s="83"/>
      <c r="J90" s="83"/>
      <c r="K90" s="83"/>
      <c r="L90" s="83"/>
      <c r="M90" s="83"/>
      <c r="N90" s="83"/>
      <c r="O90" s="83"/>
      <c r="P90" s="83"/>
      <c r="Q90" s="83"/>
      <c r="R90" s="83"/>
      <c r="S90" s="83"/>
      <c r="T90" s="83"/>
      <c r="U90" s="83"/>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205"/>
      <c r="CP90" s="205"/>
      <c r="CQ90" s="205"/>
      <c r="CR90" s="205"/>
      <c r="CS90" s="205"/>
      <c r="CT90" s="205"/>
      <c r="CU90" s="205"/>
      <c r="CV90" s="205"/>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205"/>
      <c r="GQ90" s="205"/>
      <c r="GR90" s="205"/>
      <c r="GS90" s="205"/>
      <c r="GT90" s="205"/>
      <c r="GU90" s="205"/>
      <c r="GV90" s="205"/>
      <c r="GW90" s="205"/>
      <c r="GX90" s="205"/>
      <c r="GY90" s="205"/>
      <c r="GZ90" s="205"/>
      <c r="HA90" s="205"/>
      <c r="HB90" s="205"/>
      <c r="HC90" s="205"/>
      <c r="HD90" s="205"/>
      <c r="HE90" s="205"/>
      <c r="HF90" s="205"/>
      <c r="HG90" s="205"/>
      <c r="HH90" s="205"/>
      <c r="HI90" s="205"/>
      <c r="HJ90" s="205"/>
      <c r="HK90" s="205"/>
      <c r="HL90" s="205"/>
      <c r="HM90" s="205"/>
      <c r="HN90" s="205"/>
      <c r="HO90" s="205"/>
      <c r="HP90" s="205"/>
      <c r="HQ90" s="205"/>
      <c r="HR90" s="205"/>
      <c r="HS90" s="205"/>
      <c r="HT90" s="205"/>
      <c r="HU90" s="205"/>
      <c r="HV90" s="205"/>
      <c r="HW90" s="205"/>
      <c r="HX90" s="205"/>
      <c r="HY90" s="205"/>
      <c r="HZ90" s="205"/>
      <c r="IA90" s="205"/>
      <c r="IB90" s="205"/>
      <c r="IC90" s="205"/>
      <c r="ID90" s="205"/>
      <c r="IE90" s="205"/>
      <c r="IF90" s="205"/>
      <c r="IG90" s="205"/>
      <c r="IH90" s="205"/>
      <c r="II90" s="205"/>
      <c r="IJ90" s="205"/>
      <c r="IK90" s="205"/>
      <c r="IL90" s="205"/>
      <c r="IM90" s="205"/>
      <c r="IN90" s="205"/>
      <c r="IO90" s="205"/>
      <c r="IP90" s="205"/>
      <c r="IQ90" s="205"/>
      <c r="IR90" s="205"/>
      <c r="IS90" s="205"/>
      <c r="IT90" s="205"/>
      <c r="IU90" s="205"/>
      <c r="IV90" s="205"/>
      <c r="IW90" s="205"/>
      <c r="IX90" s="205"/>
      <c r="IY90" s="205"/>
      <c r="IZ90" s="205"/>
      <c r="JA90" s="205"/>
      <c r="JB90" s="205"/>
      <c r="JC90" s="205"/>
      <c r="JD90" s="205"/>
      <c r="JE90" s="205"/>
      <c r="JF90" s="205"/>
      <c r="JG90" s="205"/>
      <c r="JH90" s="205"/>
      <c r="JI90" s="205"/>
      <c r="JJ90" s="205"/>
      <c r="JK90" s="205"/>
      <c r="JL90" s="205"/>
      <c r="JM90" s="205"/>
      <c r="JN90" s="205"/>
      <c r="JO90" s="205"/>
      <c r="JP90" s="205"/>
      <c r="JQ90" s="205"/>
      <c r="JR90" s="205"/>
      <c r="JS90" s="205"/>
      <c r="JT90" s="205"/>
      <c r="JU90" s="205"/>
      <c r="JV90" s="205"/>
      <c r="JW90" s="205"/>
      <c r="JX90" s="205"/>
      <c r="JY90" s="205"/>
      <c r="JZ90" s="205"/>
      <c r="KA90" s="205"/>
      <c r="KB90" s="205"/>
      <c r="KC90" s="205"/>
      <c r="KD90" s="205"/>
      <c r="KE90" s="205"/>
      <c r="KF90" s="205"/>
      <c r="KG90" s="205"/>
      <c r="KH90" s="205"/>
      <c r="KI90" s="205"/>
      <c r="KJ90" s="205"/>
      <c r="KK90" s="205"/>
      <c r="KL90" s="205"/>
      <c r="KM90" s="205"/>
      <c r="KN90" s="205"/>
      <c r="KO90" s="205"/>
      <c r="KP90" s="205"/>
      <c r="KQ90" s="205"/>
      <c r="KR90" s="205"/>
      <c r="KS90" s="205"/>
      <c r="KT90" s="205"/>
      <c r="KU90" s="205"/>
      <c r="KV90" s="205"/>
      <c r="KW90" s="205"/>
      <c r="KX90" s="205"/>
      <c r="KY90" s="205"/>
      <c r="KZ90" s="205"/>
      <c r="LA90" s="205"/>
      <c r="LB90" s="205"/>
      <c r="LC90" s="205"/>
      <c r="LD90" s="205"/>
      <c r="LE90" s="205"/>
      <c r="LF90" s="205"/>
      <c r="LG90" s="205"/>
      <c r="LH90" s="205"/>
      <c r="LI90" s="205"/>
      <c r="LJ90" s="205"/>
      <c r="LK90" s="205"/>
      <c r="LL90" s="205"/>
      <c r="LM90" s="205"/>
      <c r="LN90" s="205"/>
      <c r="LO90" s="205"/>
      <c r="LP90" s="205"/>
      <c r="LQ90" s="205"/>
      <c r="LR90" s="205"/>
      <c r="LS90" s="205"/>
      <c r="LT90" s="205"/>
      <c r="LU90" s="205"/>
      <c r="LV90" s="205"/>
      <c r="LW90" s="205"/>
      <c r="LX90" s="205"/>
      <c r="LY90" s="205"/>
      <c r="LZ90" s="205"/>
      <c r="MA90" s="205"/>
      <c r="MB90" s="205"/>
      <c r="MC90" s="205"/>
      <c r="MD90" s="205"/>
      <c r="ME90" s="205"/>
      <c r="MF90" s="205"/>
      <c r="MG90" s="205"/>
      <c r="MH90" s="205"/>
      <c r="MI90" s="205"/>
      <c r="MJ90" s="205"/>
      <c r="MK90" s="205"/>
      <c r="ML90" s="205"/>
      <c r="MM90" s="205"/>
      <c r="MN90" s="205"/>
      <c r="MO90" s="205"/>
      <c r="MP90" s="205"/>
      <c r="MQ90" s="205"/>
      <c r="MR90" s="205"/>
      <c r="MS90" s="205"/>
      <c r="MT90" s="205"/>
      <c r="MU90" s="205"/>
      <c r="MV90" s="205"/>
      <c r="MW90" s="205"/>
      <c r="MX90" s="205"/>
      <c r="MY90" s="205"/>
      <c r="MZ90" s="205"/>
      <c r="NA90" s="205"/>
      <c r="NB90" s="205"/>
      <c r="NC90" s="205"/>
      <c r="ND90" s="205"/>
      <c r="NE90" s="205"/>
      <c r="NF90" s="205"/>
      <c r="NG90" s="205"/>
      <c r="NH90" s="205"/>
      <c r="NI90" s="205"/>
      <c r="NJ90" s="205"/>
      <c r="NK90" s="205"/>
      <c r="NL90" s="205"/>
      <c r="NM90" s="205"/>
      <c r="NN90" s="205"/>
      <c r="NO90" s="205"/>
      <c r="NP90" s="205"/>
      <c r="NQ90" s="205"/>
      <c r="NR90" s="205"/>
      <c r="NS90" s="205"/>
      <c r="NT90" s="205"/>
      <c r="NU90" s="205"/>
      <c r="NV90" s="205"/>
      <c r="NW90" s="205"/>
      <c r="NX90" s="205"/>
      <c r="NY90" s="205"/>
      <c r="NZ90" s="205"/>
      <c r="OA90" s="205"/>
      <c r="OB90" s="205"/>
      <c r="OC90" s="205"/>
      <c r="OD90" s="205"/>
      <c r="OE90" s="205"/>
      <c r="OF90" s="205"/>
      <c r="OG90" s="205"/>
      <c r="OH90" s="205"/>
      <c r="OI90" s="205"/>
      <c r="OJ90" s="206"/>
    </row>
    <row r="91" spans="2:406" ht="60" customHeight="1" x14ac:dyDescent="0.2">
      <c r="B91" s="204"/>
      <c r="C91" s="83"/>
      <c r="D91" s="83"/>
      <c r="E91" s="83"/>
      <c r="F91" s="83"/>
      <c r="G91" s="83"/>
      <c r="H91" s="83"/>
      <c r="I91" s="83"/>
      <c r="J91" s="83"/>
      <c r="K91" s="83"/>
      <c r="L91" s="83"/>
      <c r="M91" s="83"/>
      <c r="N91" s="83"/>
      <c r="O91" s="83"/>
      <c r="P91" s="83"/>
      <c r="Q91" s="83"/>
      <c r="R91" s="83"/>
      <c r="S91" s="83"/>
      <c r="T91" s="83"/>
      <c r="U91" s="83"/>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c r="CO91" s="205"/>
      <c r="CP91" s="205"/>
      <c r="CQ91" s="205"/>
      <c r="CR91" s="205"/>
      <c r="CS91" s="205"/>
      <c r="CT91" s="205"/>
      <c r="CU91" s="205"/>
      <c r="CV91" s="205"/>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205"/>
      <c r="GQ91" s="205"/>
      <c r="GR91" s="205"/>
      <c r="GS91" s="205"/>
      <c r="GT91" s="205"/>
      <c r="GU91" s="205"/>
      <c r="GV91" s="205"/>
      <c r="GW91" s="205"/>
      <c r="GX91" s="205"/>
      <c r="GY91" s="205"/>
      <c r="GZ91" s="205"/>
      <c r="HA91" s="205"/>
      <c r="HB91" s="205"/>
      <c r="HC91" s="205"/>
      <c r="HD91" s="205"/>
      <c r="HE91" s="205"/>
      <c r="HF91" s="205"/>
      <c r="HG91" s="205"/>
      <c r="HH91" s="205"/>
      <c r="HI91" s="205"/>
      <c r="HJ91" s="205"/>
      <c r="HK91" s="205"/>
      <c r="HL91" s="205"/>
      <c r="HM91" s="205"/>
      <c r="HN91" s="205"/>
      <c r="HO91" s="205"/>
      <c r="HP91" s="205"/>
      <c r="HQ91" s="205"/>
      <c r="HR91" s="205"/>
      <c r="HS91" s="205"/>
      <c r="HT91" s="205"/>
      <c r="HU91" s="205"/>
      <c r="HV91" s="205"/>
      <c r="HW91" s="205"/>
      <c r="HX91" s="205"/>
      <c r="HY91" s="205"/>
      <c r="HZ91" s="205"/>
      <c r="IA91" s="205"/>
      <c r="IB91" s="205"/>
      <c r="IC91" s="205"/>
      <c r="ID91" s="205"/>
      <c r="IE91" s="205"/>
      <c r="IF91" s="205"/>
      <c r="IG91" s="205"/>
      <c r="IH91" s="205"/>
      <c r="II91" s="205"/>
      <c r="IJ91" s="205"/>
      <c r="IK91" s="205"/>
      <c r="IL91" s="205"/>
      <c r="IM91" s="205"/>
      <c r="IN91" s="205"/>
      <c r="IO91" s="205"/>
      <c r="IP91" s="205"/>
      <c r="IQ91" s="205"/>
      <c r="IR91" s="205"/>
      <c r="IS91" s="205"/>
      <c r="IT91" s="205"/>
      <c r="IU91" s="205"/>
      <c r="IV91" s="205"/>
      <c r="IW91" s="205"/>
      <c r="IX91" s="205"/>
      <c r="IY91" s="205"/>
      <c r="IZ91" s="205"/>
      <c r="JA91" s="205"/>
      <c r="JB91" s="205"/>
      <c r="JC91" s="205"/>
      <c r="JD91" s="205"/>
      <c r="JE91" s="205"/>
      <c r="JF91" s="205"/>
      <c r="JG91" s="205"/>
      <c r="JH91" s="205"/>
      <c r="JI91" s="205"/>
      <c r="JJ91" s="205"/>
      <c r="JK91" s="205"/>
      <c r="JL91" s="205"/>
      <c r="JM91" s="205"/>
      <c r="JN91" s="205"/>
      <c r="JO91" s="205"/>
      <c r="JP91" s="205"/>
      <c r="JQ91" s="205"/>
      <c r="JR91" s="205"/>
      <c r="JS91" s="205"/>
      <c r="JT91" s="205"/>
      <c r="JU91" s="205"/>
      <c r="JV91" s="205"/>
      <c r="JW91" s="205"/>
      <c r="JX91" s="205"/>
      <c r="JY91" s="205"/>
      <c r="JZ91" s="205"/>
      <c r="KA91" s="205"/>
      <c r="KB91" s="205"/>
      <c r="KC91" s="205"/>
      <c r="KD91" s="205"/>
      <c r="KE91" s="205"/>
      <c r="KF91" s="205"/>
      <c r="KG91" s="205"/>
      <c r="KH91" s="205"/>
      <c r="KI91" s="205"/>
      <c r="KJ91" s="205"/>
      <c r="KK91" s="205"/>
      <c r="KL91" s="205"/>
      <c r="KM91" s="205"/>
      <c r="KN91" s="205"/>
      <c r="KO91" s="205"/>
      <c r="KP91" s="205"/>
      <c r="KQ91" s="205"/>
      <c r="KR91" s="205"/>
      <c r="KS91" s="205"/>
      <c r="KT91" s="205"/>
      <c r="KU91" s="205"/>
      <c r="KV91" s="205"/>
      <c r="KW91" s="205"/>
      <c r="KX91" s="205"/>
      <c r="KY91" s="205"/>
      <c r="KZ91" s="205"/>
      <c r="LA91" s="205"/>
      <c r="LB91" s="205"/>
      <c r="LC91" s="205"/>
      <c r="LD91" s="205"/>
      <c r="LE91" s="205"/>
      <c r="LF91" s="205"/>
      <c r="LG91" s="205"/>
      <c r="LH91" s="205"/>
      <c r="LI91" s="205"/>
      <c r="LJ91" s="205"/>
      <c r="LK91" s="205"/>
      <c r="LL91" s="205"/>
      <c r="LM91" s="205"/>
      <c r="LN91" s="205"/>
      <c r="LO91" s="205"/>
      <c r="LP91" s="205"/>
      <c r="LQ91" s="205"/>
      <c r="LR91" s="205"/>
      <c r="LS91" s="205"/>
      <c r="LT91" s="205"/>
      <c r="LU91" s="205"/>
      <c r="LV91" s="205"/>
      <c r="LW91" s="205"/>
      <c r="LX91" s="205"/>
      <c r="LY91" s="205"/>
      <c r="LZ91" s="205"/>
      <c r="MA91" s="205"/>
      <c r="MB91" s="205"/>
      <c r="MC91" s="205"/>
      <c r="MD91" s="205"/>
      <c r="ME91" s="205"/>
      <c r="MF91" s="205"/>
      <c r="MG91" s="205"/>
      <c r="MH91" s="205"/>
      <c r="MI91" s="205"/>
      <c r="MJ91" s="205"/>
      <c r="MK91" s="205"/>
      <c r="ML91" s="205"/>
      <c r="MM91" s="205"/>
      <c r="MN91" s="205"/>
      <c r="MO91" s="205"/>
      <c r="MP91" s="205"/>
      <c r="MQ91" s="205"/>
      <c r="MR91" s="205"/>
      <c r="MS91" s="205"/>
      <c r="MT91" s="205"/>
      <c r="MU91" s="205"/>
      <c r="MV91" s="205"/>
      <c r="MW91" s="205"/>
      <c r="MX91" s="205"/>
      <c r="MY91" s="205"/>
      <c r="MZ91" s="205"/>
      <c r="NA91" s="205"/>
      <c r="NB91" s="205"/>
      <c r="NC91" s="205"/>
      <c r="ND91" s="205"/>
      <c r="NE91" s="205"/>
      <c r="NF91" s="205"/>
      <c r="NG91" s="205"/>
      <c r="NH91" s="205"/>
      <c r="NI91" s="205"/>
      <c r="NJ91" s="205"/>
      <c r="NK91" s="205"/>
      <c r="NL91" s="205"/>
      <c r="NM91" s="205"/>
      <c r="NN91" s="205"/>
      <c r="NO91" s="205"/>
      <c r="NP91" s="205"/>
      <c r="NQ91" s="205"/>
      <c r="NR91" s="205"/>
      <c r="NS91" s="205"/>
      <c r="NT91" s="205"/>
      <c r="NU91" s="205"/>
      <c r="NV91" s="205"/>
      <c r="NW91" s="205"/>
      <c r="NX91" s="205"/>
      <c r="NY91" s="205"/>
      <c r="NZ91" s="205"/>
      <c r="OA91" s="205"/>
      <c r="OB91" s="205"/>
      <c r="OC91" s="205"/>
      <c r="OD91" s="205"/>
      <c r="OE91" s="205"/>
      <c r="OF91" s="205"/>
      <c r="OG91" s="205"/>
      <c r="OH91" s="205"/>
      <c r="OI91" s="205"/>
      <c r="OJ91" s="206"/>
    </row>
    <row r="92" spans="2:406" ht="60" customHeight="1" x14ac:dyDescent="0.2">
      <c r="B92" s="204"/>
      <c r="C92" s="83"/>
      <c r="D92" s="83"/>
      <c r="E92" s="83"/>
      <c r="F92" s="83"/>
      <c r="G92" s="83"/>
      <c r="H92" s="83"/>
      <c r="I92" s="83"/>
      <c r="J92" s="83"/>
      <c r="K92" s="83"/>
      <c r="L92" s="83"/>
      <c r="M92" s="83"/>
      <c r="N92" s="83"/>
      <c r="O92" s="83"/>
      <c r="P92" s="83"/>
      <c r="Q92" s="83"/>
      <c r="R92" s="83"/>
      <c r="S92" s="83"/>
      <c r="T92" s="83"/>
      <c r="U92" s="83"/>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205"/>
      <c r="CP92" s="205"/>
      <c r="CQ92" s="205"/>
      <c r="CR92" s="205"/>
      <c r="CS92" s="205"/>
      <c r="CT92" s="205"/>
      <c r="CU92" s="205"/>
      <c r="CV92" s="205"/>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205"/>
      <c r="GQ92" s="205"/>
      <c r="GR92" s="205"/>
      <c r="GS92" s="205"/>
      <c r="GT92" s="205"/>
      <c r="GU92" s="205"/>
      <c r="GV92" s="205"/>
      <c r="GW92" s="205"/>
      <c r="GX92" s="205"/>
      <c r="GY92" s="205"/>
      <c r="GZ92" s="205"/>
      <c r="HA92" s="205"/>
      <c r="HB92" s="205"/>
      <c r="HC92" s="205"/>
      <c r="HD92" s="205"/>
      <c r="HE92" s="205"/>
      <c r="HF92" s="205"/>
      <c r="HG92" s="205"/>
      <c r="HH92" s="205"/>
      <c r="HI92" s="205"/>
      <c r="HJ92" s="205"/>
      <c r="HK92" s="205"/>
      <c r="HL92" s="205"/>
      <c r="HM92" s="205"/>
      <c r="HN92" s="205"/>
      <c r="HO92" s="205"/>
      <c r="HP92" s="205"/>
      <c r="HQ92" s="205"/>
      <c r="HR92" s="205"/>
      <c r="HS92" s="205"/>
      <c r="HT92" s="205"/>
      <c r="HU92" s="205"/>
      <c r="HV92" s="205"/>
      <c r="HW92" s="205"/>
      <c r="HX92" s="205"/>
      <c r="HY92" s="205"/>
      <c r="HZ92" s="205"/>
      <c r="IA92" s="205"/>
      <c r="IB92" s="205"/>
      <c r="IC92" s="205"/>
      <c r="ID92" s="205"/>
      <c r="IE92" s="205"/>
      <c r="IF92" s="205"/>
      <c r="IG92" s="205"/>
      <c r="IH92" s="205"/>
      <c r="II92" s="205"/>
      <c r="IJ92" s="205"/>
      <c r="IK92" s="205"/>
      <c r="IL92" s="205"/>
      <c r="IM92" s="205"/>
      <c r="IN92" s="205"/>
      <c r="IO92" s="205"/>
      <c r="IP92" s="205"/>
      <c r="IQ92" s="205"/>
      <c r="IR92" s="205"/>
      <c r="IS92" s="205"/>
      <c r="IT92" s="205"/>
      <c r="IU92" s="205"/>
      <c r="IV92" s="205"/>
      <c r="IW92" s="205"/>
      <c r="IX92" s="205"/>
      <c r="IY92" s="205"/>
      <c r="IZ92" s="205"/>
      <c r="JA92" s="205"/>
      <c r="JB92" s="205"/>
      <c r="JC92" s="205"/>
      <c r="JD92" s="205"/>
      <c r="JE92" s="205"/>
      <c r="JF92" s="205"/>
      <c r="JG92" s="205"/>
      <c r="JH92" s="205"/>
      <c r="JI92" s="205"/>
      <c r="JJ92" s="205"/>
      <c r="JK92" s="205"/>
      <c r="JL92" s="205"/>
      <c r="JM92" s="205"/>
      <c r="JN92" s="205"/>
      <c r="JO92" s="205"/>
      <c r="JP92" s="205"/>
      <c r="JQ92" s="205"/>
      <c r="JR92" s="205"/>
      <c r="JS92" s="205"/>
      <c r="JT92" s="205"/>
      <c r="JU92" s="205"/>
      <c r="JV92" s="205"/>
      <c r="JW92" s="205"/>
      <c r="JX92" s="205"/>
      <c r="JY92" s="205"/>
      <c r="JZ92" s="205"/>
      <c r="KA92" s="205"/>
      <c r="KB92" s="205"/>
      <c r="KC92" s="205"/>
      <c r="KD92" s="205"/>
      <c r="KE92" s="205"/>
      <c r="KF92" s="205"/>
      <c r="KG92" s="205"/>
      <c r="KH92" s="205"/>
      <c r="KI92" s="205"/>
      <c r="KJ92" s="205"/>
      <c r="KK92" s="205"/>
      <c r="KL92" s="205"/>
      <c r="KM92" s="205"/>
      <c r="KN92" s="205"/>
      <c r="KO92" s="205"/>
      <c r="KP92" s="205"/>
      <c r="KQ92" s="205"/>
      <c r="KR92" s="205"/>
      <c r="KS92" s="205"/>
      <c r="KT92" s="205"/>
      <c r="KU92" s="205"/>
      <c r="KV92" s="205"/>
      <c r="KW92" s="205"/>
      <c r="KX92" s="205"/>
      <c r="KY92" s="205"/>
      <c r="KZ92" s="205"/>
      <c r="LA92" s="205"/>
      <c r="LB92" s="205"/>
      <c r="LC92" s="205"/>
      <c r="LD92" s="205"/>
      <c r="LE92" s="205"/>
      <c r="LF92" s="205"/>
      <c r="LG92" s="205"/>
      <c r="LH92" s="205"/>
      <c r="LI92" s="205"/>
      <c r="LJ92" s="205"/>
      <c r="LK92" s="205"/>
      <c r="LL92" s="205"/>
      <c r="LM92" s="205"/>
      <c r="LN92" s="205"/>
      <c r="LO92" s="205"/>
      <c r="LP92" s="205"/>
      <c r="LQ92" s="205"/>
      <c r="LR92" s="205"/>
      <c r="LS92" s="205"/>
      <c r="LT92" s="205"/>
      <c r="LU92" s="205"/>
      <c r="LV92" s="205"/>
      <c r="LW92" s="205"/>
      <c r="LX92" s="205"/>
      <c r="LY92" s="205"/>
      <c r="LZ92" s="205"/>
      <c r="MA92" s="205"/>
      <c r="MB92" s="205"/>
      <c r="MC92" s="205"/>
      <c r="MD92" s="205"/>
      <c r="ME92" s="205"/>
      <c r="MF92" s="205"/>
      <c r="MG92" s="205"/>
      <c r="MH92" s="205"/>
      <c r="MI92" s="205"/>
      <c r="MJ92" s="205"/>
      <c r="MK92" s="205"/>
      <c r="ML92" s="205"/>
      <c r="MM92" s="205"/>
      <c r="MN92" s="205"/>
      <c r="MO92" s="205"/>
      <c r="MP92" s="205"/>
      <c r="MQ92" s="205"/>
      <c r="MR92" s="205"/>
      <c r="MS92" s="205"/>
      <c r="MT92" s="205"/>
      <c r="MU92" s="205"/>
      <c r="MV92" s="205"/>
      <c r="MW92" s="205"/>
      <c r="MX92" s="205"/>
      <c r="MY92" s="205"/>
      <c r="MZ92" s="205"/>
      <c r="NA92" s="205"/>
      <c r="NB92" s="205"/>
      <c r="NC92" s="205"/>
      <c r="ND92" s="205"/>
      <c r="NE92" s="205"/>
      <c r="NF92" s="205"/>
      <c r="NG92" s="205"/>
      <c r="NH92" s="205"/>
      <c r="NI92" s="205"/>
      <c r="NJ92" s="205"/>
      <c r="NK92" s="205"/>
      <c r="NL92" s="205"/>
      <c r="NM92" s="205"/>
      <c r="NN92" s="205"/>
      <c r="NO92" s="205"/>
      <c r="NP92" s="205"/>
      <c r="NQ92" s="205"/>
      <c r="NR92" s="205"/>
      <c r="NS92" s="205"/>
      <c r="NT92" s="205"/>
      <c r="NU92" s="205"/>
      <c r="NV92" s="205"/>
      <c r="NW92" s="205"/>
      <c r="NX92" s="205"/>
      <c r="NY92" s="205"/>
      <c r="NZ92" s="205"/>
      <c r="OA92" s="205"/>
      <c r="OB92" s="205"/>
      <c r="OC92" s="205"/>
      <c r="OD92" s="205"/>
      <c r="OE92" s="205"/>
      <c r="OF92" s="205"/>
      <c r="OG92" s="205"/>
      <c r="OH92" s="205"/>
      <c r="OI92" s="205"/>
      <c r="OJ92" s="206"/>
    </row>
    <row r="93" spans="2:406" ht="60" customHeight="1" x14ac:dyDescent="0.2">
      <c r="B93" s="204"/>
      <c r="C93" s="83"/>
      <c r="D93" s="83"/>
      <c r="E93" s="83"/>
      <c r="F93" s="83"/>
      <c r="G93" s="83"/>
      <c r="H93" s="83"/>
      <c r="I93" s="83"/>
      <c r="J93" s="83"/>
      <c r="K93" s="83"/>
      <c r="L93" s="83"/>
      <c r="M93" s="83"/>
      <c r="N93" s="83"/>
      <c r="O93" s="83"/>
      <c r="P93" s="83"/>
      <c r="Q93" s="83"/>
      <c r="R93" s="83"/>
      <c r="S93" s="83"/>
      <c r="T93" s="83"/>
      <c r="U93" s="83"/>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c r="CP93" s="205"/>
      <c r="CQ93" s="205"/>
      <c r="CR93" s="205"/>
      <c r="CS93" s="205"/>
      <c r="CT93" s="205"/>
      <c r="CU93" s="205"/>
      <c r="CV93" s="205"/>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205"/>
      <c r="GQ93" s="205"/>
      <c r="GR93" s="205"/>
      <c r="GS93" s="205"/>
      <c r="GT93" s="205"/>
      <c r="GU93" s="205"/>
      <c r="GV93" s="205"/>
      <c r="GW93" s="205"/>
      <c r="GX93" s="205"/>
      <c r="GY93" s="205"/>
      <c r="GZ93" s="205"/>
      <c r="HA93" s="205"/>
      <c r="HB93" s="205"/>
      <c r="HC93" s="205"/>
      <c r="HD93" s="205"/>
      <c r="HE93" s="205"/>
      <c r="HF93" s="205"/>
      <c r="HG93" s="205"/>
      <c r="HH93" s="205"/>
      <c r="HI93" s="205"/>
      <c r="HJ93" s="205"/>
      <c r="HK93" s="205"/>
      <c r="HL93" s="205"/>
      <c r="HM93" s="205"/>
      <c r="HN93" s="205"/>
      <c r="HO93" s="205"/>
      <c r="HP93" s="205"/>
      <c r="HQ93" s="205"/>
      <c r="HR93" s="205"/>
      <c r="HS93" s="205"/>
      <c r="HT93" s="205"/>
      <c r="HU93" s="205"/>
      <c r="HV93" s="205"/>
      <c r="HW93" s="205"/>
      <c r="HX93" s="205"/>
      <c r="HY93" s="205"/>
      <c r="HZ93" s="205"/>
      <c r="IA93" s="205"/>
      <c r="IB93" s="205"/>
      <c r="IC93" s="205"/>
      <c r="ID93" s="205"/>
      <c r="IE93" s="205"/>
      <c r="IF93" s="205"/>
      <c r="IG93" s="205"/>
      <c r="IH93" s="205"/>
      <c r="II93" s="205"/>
      <c r="IJ93" s="205"/>
      <c r="IK93" s="205"/>
      <c r="IL93" s="205"/>
      <c r="IM93" s="205"/>
      <c r="IN93" s="205"/>
      <c r="IO93" s="205"/>
      <c r="IP93" s="205"/>
      <c r="IQ93" s="205"/>
      <c r="IR93" s="205"/>
      <c r="IS93" s="205"/>
      <c r="IT93" s="205"/>
      <c r="IU93" s="205"/>
      <c r="IV93" s="205"/>
      <c r="IW93" s="205"/>
      <c r="IX93" s="205"/>
      <c r="IY93" s="205"/>
      <c r="IZ93" s="205"/>
      <c r="JA93" s="205"/>
      <c r="JB93" s="205"/>
      <c r="JC93" s="205"/>
      <c r="JD93" s="205"/>
      <c r="JE93" s="205"/>
      <c r="JF93" s="205"/>
      <c r="JG93" s="205"/>
      <c r="JH93" s="205"/>
      <c r="JI93" s="205"/>
      <c r="JJ93" s="205"/>
      <c r="JK93" s="205"/>
      <c r="JL93" s="205"/>
      <c r="JM93" s="205"/>
      <c r="JN93" s="205"/>
      <c r="JO93" s="205"/>
      <c r="JP93" s="205"/>
      <c r="JQ93" s="205"/>
      <c r="JR93" s="205"/>
      <c r="JS93" s="205"/>
      <c r="JT93" s="205"/>
      <c r="JU93" s="205"/>
      <c r="JV93" s="205"/>
      <c r="JW93" s="205"/>
      <c r="JX93" s="205"/>
      <c r="JY93" s="205"/>
      <c r="JZ93" s="205"/>
      <c r="KA93" s="205"/>
      <c r="KB93" s="205"/>
      <c r="KC93" s="205"/>
      <c r="KD93" s="205"/>
      <c r="KE93" s="205"/>
      <c r="KF93" s="205"/>
      <c r="KG93" s="205"/>
      <c r="KH93" s="205"/>
      <c r="KI93" s="205"/>
      <c r="KJ93" s="205"/>
      <c r="KK93" s="205"/>
      <c r="KL93" s="205"/>
      <c r="KM93" s="205"/>
      <c r="KN93" s="205"/>
      <c r="KO93" s="205"/>
      <c r="KP93" s="205"/>
      <c r="KQ93" s="205"/>
      <c r="KR93" s="205"/>
      <c r="KS93" s="205"/>
      <c r="KT93" s="205"/>
      <c r="KU93" s="205"/>
      <c r="KV93" s="205"/>
      <c r="KW93" s="205"/>
      <c r="KX93" s="205"/>
      <c r="KY93" s="205"/>
      <c r="KZ93" s="205"/>
      <c r="LA93" s="205"/>
      <c r="LB93" s="205"/>
      <c r="LC93" s="205"/>
      <c r="LD93" s="205"/>
      <c r="LE93" s="205"/>
      <c r="LF93" s="205"/>
      <c r="LG93" s="205"/>
      <c r="LH93" s="205"/>
      <c r="LI93" s="205"/>
      <c r="LJ93" s="205"/>
      <c r="LK93" s="205"/>
      <c r="LL93" s="205"/>
      <c r="LM93" s="205"/>
      <c r="LN93" s="205"/>
      <c r="LO93" s="205"/>
      <c r="LP93" s="205"/>
      <c r="LQ93" s="205"/>
      <c r="LR93" s="205"/>
      <c r="LS93" s="205"/>
      <c r="LT93" s="205"/>
      <c r="LU93" s="205"/>
      <c r="LV93" s="205"/>
      <c r="LW93" s="205"/>
      <c r="LX93" s="205"/>
      <c r="LY93" s="205"/>
      <c r="LZ93" s="205"/>
      <c r="MA93" s="205"/>
      <c r="MB93" s="205"/>
      <c r="MC93" s="205"/>
      <c r="MD93" s="205"/>
      <c r="ME93" s="205"/>
      <c r="MF93" s="205"/>
      <c r="MG93" s="205"/>
      <c r="MH93" s="205"/>
      <c r="MI93" s="205"/>
      <c r="MJ93" s="205"/>
      <c r="MK93" s="205"/>
      <c r="ML93" s="205"/>
      <c r="MM93" s="205"/>
      <c r="MN93" s="205"/>
      <c r="MO93" s="205"/>
      <c r="MP93" s="205"/>
      <c r="MQ93" s="205"/>
      <c r="MR93" s="205"/>
      <c r="MS93" s="205"/>
      <c r="MT93" s="205"/>
      <c r="MU93" s="205"/>
      <c r="MV93" s="205"/>
      <c r="MW93" s="205"/>
      <c r="MX93" s="205"/>
      <c r="MY93" s="205"/>
      <c r="MZ93" s="205"/>
      <c r="NA93" s="205"/>
      <c r="NB93" s="205"/>
      <c r="NC93" s="205"/>
      <c r="ND93" s="205"/>
      <c r="NE93" s="205"/>
      <c r="NF93" s="205"/>
      <c r="NG93" s="205"/>
      <c r="NH93" s="205"/>
      <c r="NI93" s="205"/>
      <c r="NJ93" s="205"/>
      <c r="NK93" s="205"/>
      <c r="NL93" s="205"/>
      <c r="NM93" s="205"/>
      <c r="NN93" s="205"/>
      <c r="NO93" s="205"/>
      <c r="NP93" s="205"/>
      <c r="NQ93" s="205"/>
      <c r="NR93" s="205"/>
      <c r="NS93" s="205"/>
      <c r="NT93" s="205"/>
      <c r="NU93" s="205"/>
      <c r="NV93" s="205"/>
      <c r="NW93" s="205"/>
      <c r="NX93" s="205"/>
      <c r="NY93" s="205"/>
      <c r="NZ93" s="205"/>
      <c r="OA93" s="205"/>
      <c r="OB93" s="205"/>
      <c r="OC93" s="205"/>
      <c r="OD93" s="205"/>
      <c r="OE93" s="205"/>
      <c r="OF93" s="205"/>
      <c r="OG93" s="205"/>
      <c r="OH93" s="205"/>
      <c r="OI93" s="205"/>
      <c r="OJ93" s="206"/>
    </row>
    <row r="94" spans="2:406" ht="60" customHeight="1" x14ac:dyDescent="0.2">
      <c r="B94" s="204"/>
      <c r="C94" s="83"/>
      <c r="D94" s="83"/>
      <c r="E94" s="83"/>
      <c r="F94" s="83"/>
      <c r="G94" s="83"/>
      <c r="H94" s="83"/>
      <c r="I94" s="83"/>
      <c r="J94" s="83"/>
      <c r="K94" s="83"/>
      <c r="L94" s="83"/>
      <c r="M94" s="83"/>
      <c r="N94" s="83"/>
      <c r="O94" s="83"/>
      <c r="P94" s="83"/>
      <c r="Q94" s="83"/>
      <c r="R94" s="83"/>
      <c r="S94" s="83"/>
      <c r="T94" s="83"/>
      <c r="U94" s="83"/>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205"/>
      <c r="CP94" s="205"/>
      <c r="CQ94" s="205"/>
      <c r="CR94" s="205"/>
      <c r="CS94" s="205"/>
      <c r="CT94" s="205"/>
      <c r="CU94" s="205"/>
      <c r="CV94" s="205"/>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205"/>
      <c r="GQ94" s="205"/>
      <c r="GR94" s="205"/>
      <c r="GS94" s="205"/>
      <c r="GT94" s="205"/>
      <c r="GU94" s="205"/>
      <c r="GV94" s="205"/>
      <c r="GW94" s="205"/>
      <c r="GX94" s="205"/>
      <c r="GY94" s="205"/>
      <c r="GZ94" s="205"/>
      <c r="HA94" s="205"/>
      <c r="HB94" s="205"/>
      <c r="HC94" s="205"/>
      <c r="HD94" s="205"/>
      <c r="HE94" s="205"/>
      <c r="HF94" s="205"/>
      <c r="HG94" s="205"/>
      <c r="HH94" s="205"/>
      <c r="HI94" s="205"/>
      <c r="HJ94" s="205"/>
      <c r="HK94" s="205"/>
      <c r="HL94" s="205"/>
      <c r="HM94" s="205"/>
      <c r="HN94" s="205"/>
      <c r="HO94" s="205"/>
      <c r="HP94" s="205"/>
      <c r="HQ94" s="205"/>
      <c r="HR94" s="205"/>
      <c r="HS94" s="205"/>
      <c r="HT94" s="205"/>
      <c r="HU94" s="205"/>
      <c r="HV94" s="205"/>
      <c r="HW94" s="205"/>
      <c r="HX94" s="205"/>
      <c r="HY94" s="205"/>
      <c r="HZ94" s="205"/>
      <c r="IA94" s="205"/>
      <c r="IB94" s="205"/>
      <c r="IC94" s="205"/>
      <c r="ID94" s="205"/>
      <c r="IE94" s="205"/>
      <c r="IF94" s="205"/>
      <c r="IG94" s="205"/>
      <c r="IH94" s="205"/>
      <c r="II94" s="205"/>
      <c r="IJ94" s="205"/>
      <c r="IK94" s="205"/>
      <c r="IL94" s="205"/>
      <c r="IM94" s="205"/>
      <c r="IN94" s="205"/>
      <c r="IO94" s="205"/>
      <c r="IP94" s="205"/>
      <c r="IQ94" s="205"/>
      <c r="IR94" s="205"/>
      <c r="IS94" s="205"/>
      <c r="IT94" s="205"/>
      <c r="IU94" s="205"/>
      <c r="IV94" s="205"/>
      <c r="IW94" s="205"/>
      <c r="IX94" s="205"/>
      <c r="IY94" s="205"/>
      <c r="IZ94" s="205"/>
      <c r="JA94" s="205"/>
      <c r="JB94" s="205"/>
      <c r="JC94" s="205"/>
      <c r="JD94" s="205"/>
      <c r="JE94" s="205"/>
      <c r="JF94" s="205"/>
      <c r="JG94" s="205"/>
      <c r="JH94" s="205"/>
      <c r="JI94" s="205"/>
      <c r="JJ94" s="205"/>
      <c r="JK94" s="205"/>
      <c r="JL94" s="205"/>
      <c r="JM94" s="205"/>
      <c r="JN94" s="205"/>
      <c r="JO94" s="205"/>
      <c r="JP94" s="205"/>
      <c r="JQ94" s="205"/>
      <c r="JR94" s="205"/>
      <c r="JS94" s="205"/>
      <c r="JT94" s="205"/>
      <c r="JU94" s="205"/>
      <c r="JV94" s="205"/>
      <c r="JW94" s="205"/>
      <c r="JX94" s="205"/>
      <c r="JY94" s="205"/>
      <c r="JZ94" s="205"/>
      <c r="KA94" s="205"/>
      <c r="KB94" s="205"/>
      <c r="KC94" s="205"/>
      <c r="KD94" s="205"/>
      <c r="KE94" s="205"/>
      <c r="KF94" s="205"/>
      <c r="KG94" s="205"/>
      <c r="KH94" s="205"/>
      <c r="KI94" s="205"/>
      <c r="KJ94" s="205"/>
      <c r="KK94" s="205"/>
      <c r="KL94" s="205"/>
      <c r="KM94" s="205"/>
      <c r="KN94" s="205"/>
      <c r="KO94" s="205"/>
      <c r="KP94" s="205"/>
      <c r="KQ94" s="205"/>
      <c r="KR94" s="205"/>
      <c r="KS94" s="205"/>
      <c r="KT94" s="205"/>
      <c r="KU94" s="205"/>
      <c r="KV94" s="205"/>
      <c r="KW94" s="205"/>
      <c r="KX94" s="205"/>
      <c r="KY94" s="205"/>
      <c r="KZ94" s="205"/>
      <c r="LA94" s="205"/>
      <c r="LB94" s="205"/>
      <c r="LC94" s="205"/>
      <c r="LD94" s="205"/>
      <c r="LE94" s="205"/>
      <c r="LF94" s="205"/>
      <c r="LG94" s="205"/>
      <c r="LH94" s="205"/>
      <c r="LI94" s="205"/>
      <c r="LJ94" s="205"/>
      <c r="LK94" s="205"/>
      <c r="LL94" s="205"/>
      <c r="LM94" s="205"/>
      <c r="LN94" s="205"/>
      <c r="LO94" s="205"/>
      <c r="LP94" s="205"/>
      <c r="LQ94" s="205"/>
      <c r="LR94" s="205"/>
      <c r="LS94" s="205"/>
      <c r="LT94" s="205"/>
      <c r="LU94" s="205"/>
      <c r="LV94" s="205"/>
      <c r="LW94" s="205"/>
      <c r="LX94" s="205"/>
      <c r="LY94" s="205"/>
      <c r="LZ94" s="205"/>
      <c r="MA94" s="205"/>
      <c r="MB94" s="205"/>
      <c r="MC94" s="205"/>
      <c r="MD94" s="205"/>
      <c r="ME94" s="205"/>
      <c r="MF94" s="205"/>
      <c r="MG94" s="205"/>
      <c r="MH94" s="205"/>
      <c r="MI94" s="205"/>
      <c r="MJ94" s="205"/>
      <c r="MK94" s="205"/>
      <c r="ML94" s="205"/>
      <c r="MM94" s="205"/>
      <c r="MN94" s="205"/>
      <c r="MO94" s="205"/>
      <c r="MP94" s="205"/>
      <c r="MQ94" s="205"/>
      <c r="MR94" s="205"/>
      <c r="MS94" s="205"/>
      <c r="MT94" s="205"/>
      <c r="MU94" s="205"/>
      <c r="MV94" s="205"/>
      <c r="MW94" s="205"/>
      <c r="MX94" s="205"/>
      <c r="MY94" s="205"/>
      <c r="MZ94" s="205"/>
      <c r="NA94" s="205"/>
      <c r="NB94" s="205"/>
      <c r="NC94" s="205"/>
      <c r="ND94" s="205"/>
      <c r="NE94" s="205"/>
      <c r="NF94" s="205"/>
      <c r="NG94" s="205"/>
      <c r="NH94" s="205"/>
      <c r="NI94" s="205"/>
      <c r="NJ94" s="205"/>
      <c r="NK94" s="205"/>
      <c r="NL94" s="205"/>
      <c r="NM94" s="205"/>
      <c r="NN94" s="205"/>
      <c r="NO94" s="205"/>
      <c r="NP94" s="205"/>
      <c r="NQ94" s="205"/>
      <c r="NR94" s="205"/>
      <c r="NS94" s="205"/>
      <c r="NT94" s="205"/>
      <c r="NU94" s="205"/>
      <c r="NV94" s="205"/>
      <c r="NW94" s="205"/>
      <c r="NX94" s="205"/>
      <c r="NY94" s="205"/>
      <c r="NZ94" s="205"/>
      <c r="OA94" s="205"/>
      <c r="OB94" s="205"/>
      <c r="OC94" s="205"/>
      <c r="OD94" s="205"/>
      <c r="OE94" s="205"/>
      <c r="OF94" s="205"/>
      <c r="OG94" s="205"/>
      <c r="OH94" s="205"/>
      <c r="OI94" s="205"/>
      <c r="OJ94" s="206"/>
    </row>
    <row r="95" spans="2:406" ht="60" customHeight="1" x14ac:dyDescent="0.2">
      <c r="B95" s="204"/>
      <c r="C95" s="83"/>
      <c r="D95" s="83"/>
      <c r="E95" s="83"/>
      <c r="F95" s="83"/>
      <c r="G95" s="83"/>
      <c r="H95" s="83"/>
      <c r="I95" s="83"/>
      <c r="J95" s="83"/>
      <c r="K95" s="83"/>
      <c r="L95" s="83"/>
      <c r="M95" s="83"/>
      <c r="N95" s="83"/>
      <c r="O95" s="83"/>
      <c r="P95" s="83"/>
      <c r="Q95" s="83"/>
      <c r="R95" s="83"/>
      <c r="S95" s="83"/>
      <c r="T95" s="83"/>
      <c r="U95" s="83"/>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205"/>
      <c r="CP95" s="205"/>
      <c r="CQ95" s="205"/>
      <c r="CR95" s="205"/>
      <c r="CS95" s="205"/>
      <c r="CT95" s="205"/>
      <c r="CU95" s="205"/>
      <c r="CV95" s="205"/>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205"/>
      <c r="GQ95" s="205"/>
      <c r="GR95" s="205"/>
      <c r="GS95" s="205"/>
      <c r="GT95" s="205"/>
      <c r="GU95" s="205"/>
      <c r="GV95" s="205"/>
      <c r="GW95" s="205"/>
      <c r="GX95" s="205"/>
      <c r="GY95" s="205"/>
      <c r="GZ95" s="205"/>
      <c r="HA95" s="205"/>
      <c r="HB95" s="205"/>
      <c r="HC95" s="205"/>
      <c r="HD95" s="205"/>
      <c r="HE95" s="205"/>
      <c r="HF95" s="205"/>
      <c r="HG95" s="205"/>
      <c r="HH95" s="205"/>
      <c r="HI95" s="205"/>
      <c r="HJ95" s="205"/>
      <c r="HK95" s="205"/>
      <c r="HL95" s="205"/>
      <c r="HM95" s="205"/>
      <c r="HN95" s="205"/>
      <c r="HO95" s="205"/>
      <c r="HP95" s="205"/>
      <c r="HQ95" s="205"/>
      <c r="HR95" s="205"/>
      <c r="HS95" s="205"/>
      <c r="HT95" s="205"/>
      <c r="HU95" s="205"/>
      <c r="HV95" s="205"/>
      <c r="HW95" s="205"/>
      <c r="HX95" s="205"/>
      <c r="HY95" s="205"/>
      <c r="HZ95" s="205"/>
      <c r="IA95" s="205"/>
      <c r="IB95" s="205"/>
      <c r="IC95" s="205"/>
      <c r="ID95" s="205"/>
      <c r="IE95" s="205"/>
      <c r="IF95" s="205"/>
      <c r="IG95" s="205"/>
      <c r="IH95" s="205"/>
      <c r="II95" s="205"/>
      <c r="IJ95" s="205"/>
      <c r="IK95" s="205"/>
      <c r="IL95" s="205"/>
      <c r="IM95" s="205"/>
      <c r="IN95" s="205"/>
      <c r="IO95" s="205"/>
      <c r="IP95" s="205"/>
      <c r="IQ95" s="205"/>
      <c r="IR95" s="205"/>
      <c r="IS95" s="205"/>
      <c r="IT95" s="205"/>
      <c r="IU95" s="205"/>
      <c r="IV95" s="205"/>
      <c r="IW95" s="205"/>
      <c r="IX95" s="205"/>
      <c r="IY95" s="205"/>
      <c r="IZ95" s="205"/>
      <c r="JA95" s="205"/>
      <c r="JB95" s="205"/>
      <c r="JC95" s="205"/>
      <c r="JD95" s="205"/>
      <c r="JE95" s="205"/>
      <c r="JF95" s="205"/>
      <c r="JG95" s="205"/>
      <c r="JH95" s="205"/>
      <c r="JI95" s="205"/>
      <c r="JJ95" s="205"/>
      <c r="JK95" s="205"/>
      <c r="JL95" s="205"/>
      <c r="JM95" s="205"/>
      <c r="JN95" s="205"/>
      <c r="JO95" s="205"/>
      <c r="JP95" s="205"/>
      <c r="JQ95" s="205"/>
      <c r="JR95" s="205"/>
      <c r="JS95" s="205"/>
      <c r="JT95" s="205"/>
      <c r="JU95" s="205"/>
      <c r="JV95" s="205"/>
      <c r="JW95" s="205"/>
      <c r="JX95" s="205"/>
      <c r="JY95" s="205"/>
      <c r="JZ95" s="205"/>
      <c r="KA95" s="205"/>
      <c r="KB95" s="205"/>
      <c r="KC95" s="205"/>
      <c r="KD95" s="205"/>
      <c r="KE95" s="205"/>
      <c r="KF95" s="205"/>
      <c r="KG95" s="205"/>
      <c r="KH95" s="205"/>
      <c r="KI95" s="205"/>
      <c r="KJ95" s="205"/>
      <c r="KK95" s="205"/>
      <c r="KL95" s="205"/>
      <c r="KM95" s="205"/>
      <c r="KN95" s="205"/>
      <c r="KO95" s="205"/>
      <c r="KP95" s="205"/>
      <c r="KQ95" s="205"/>
      <c r="KR95" s="205"/>
      <c r="KS95" s="205"/>
      <c r="KT95" s="205"/>
      <c r="KU95" s="205"/>
      <c r="KV95" s="205"/>
      <c r="KW95" s="205"/>
      <c r="KX95" s="205"/>
      <c r="KY95" s="205"/>
      <c r="KZ95" s="205"/>
      <c r="LA95" s="205"/>
      <c r="LB95" s="205"/>
      <c r="LC95" s="205"/>
      <c r="LD95" s="205"/>
      <c r="LE95" s="205"/>
      <c r="LF95" s="205"/>
      <c r="LG95" s="205"/>
      <c r="LH95" s="205"/>
      <c r="LI95" s="205"/>
      <c r="LJ95" s="205"/>
      <c r="LK95" s="205"/>
      <c r="LL95" s="205"/>
      <c r="LM95" s="205"/>
      <c r="LN95" s="205"/>
      <c r="LO95" s="205"/>
      <c r="LP95" s="205"/>
      <c r="LQ95" s="205"/>
      <c r="LR95" s="205"/>
      <c r="LS95" s="205"/>
      <c r="LT95" s="205"/>
      <c r="LU95" s="205"/>
      <c r="LV95" s="205"/>
      <c r="LW95" s="205"/>
      <c r="LX95" s="205"/>
      <c r="LY95" s="205"/>
      <c r="LZ95" s="205"/>
      <c r="MA95" s="205"/>
      <c r="MB95" s="205"/>
      <c r="MC95" s="205"/>
      <c r="MD95" s="205"/>
      <c r="ME95" s="205"/>
      <c r="MF95" s="205"/>
      <c r="MG95" s="205"/>
      <c r="MH95" s="205"/>
      <c r="MI95" s="205"/>
      <c r="MJ95" s="205"/>
      <c r="MK95" s="205"/>
      <c r="ML95" s="205"/>
      <c r="MM95" s="205"/>
      <c r="MN95" s="205"/>
      <c r="MO95" s="205"/>
      <c r="MP95" s="205"/>
      <c r="MQ95" s="205"/>
      <c r="MR95" s="205"/>
      <c r="MS95" s="205"/>
      <c r="MT95" s="205"/>
      <c r="MU95" s="205"/>
      <c r="MV95" s="205"/>
      <c r="MW95" s="205"/>
      <c r="MX95" s="205"/>
      <c r="MY95" s="205"/>
      <c r="MZ95" s="205"/>
      <c r="NA95" s="205"/>
      <c r="NB95" s="205"/>
      <c r="NC95" s="205"/>
      <c r="ND95" s="205"/>
      <c r="NE95" s="205"/>
      <c r="NF95" s="205"/>
      <c r="NG95" s="205"/>
      <c r="NH95" s="205"/>
      <c r="NI95" s="205"/>
      <c r="NJ95" s="205"/>
      <c r="NK95" s="205"/>
      <c r="NL95" s="205"/>
      <c r="NM95" s="205"/>
      <c r="NN95" s="205"/>
      <c r="NO95" s="205"/>
      <c r="NP95" s="205"/>
      <c r="NQ95" s="205"/>
      <c r="NR95" s="205"/>
      <c r="NS95" s="205"/>
      <c r="NT95" s="205"/>
      <c r="NU95" s="205"/>
      <c r="NV95" s="205"/>
      <c r="NW95" s="205"/>
      <c r="NX95" s="205"/>
      <c r="NY95" s="205"/>
      <c r="NZ95" s="205"/>
      <c r="OA95" s="205"/>
      <c r="OB95" s="205"/>
      <c r="OC95" s="205"/>
      <c r="OD95" s="205"/>
      <c r="OE95" s="205"/>
      <c r="OF95" s="205"/>
      <c r="OG95" s="205"/>
      <c r="OH95" s="205"/>
      <c r="OI95" s="205"/>
      <c r="OJ95" s="206"/>
    </row>
    <row r="96" spans="2:406" ht="60" customHeight="1" x14ac:dyDescent="0.2">
      <c r="B96" s="204"/>
      <c r="C96" s="83"/>
      <c r="D96" s="83"/>
      <c r="E96" s="83"/>
      <c r="F96" s="83"/>
      <c r="G96" s="83"/>
      <c r="H96" s="83"/>
      <c r="I96" s="83"/>
      <c r="J96" s="83"/>
      <c r="K96" s="83"/>
      <c r="L96" s="83"/>
      <c r="M96" s="83"/>
      <c r="N96" s="83"/>
      <c r="O96" s="83"/>
      <c r="P96" s="83"/>
      <c r="Q96" s="83"/>
      <c r="R96" s="83"/>
      <c r="S96" s="83"/>
      <c r="T96" s="83"/>
      <c r="U96" s="83"/>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205"/>
      <c r="GQ96" s="205"/>
      <c r="GR96" s="205"/>
      <c r="GS96" s="205"/>
      <c r="GT96" s="205"/>
      <c r="GU96" s="205"/>
      <c r="GV96" s="205"/>
      <c r="GW96" s="205"/>
      <c r="GX96" s="205"/>
      <c r="GY96" s="205"/>
      <c r="GZ96" s="205"/>
      <c r="HA96" s="205"/>
      <c r="HB96" s="205"/>
      <c r="HC96" s="205"/>
      <c r="HD96" s="205"/>
      <c r="HE96" s="205"/>
      <c r="HF96" s="205"/>
      <c r="HG96" s="205"/>
      <c r="HH96" s="205"/>
      <c r="HI96" s="205"/>
      <c r="HJ96" s="205"/>
      <c r="HK96" s="205"/>
      <c r="HL96" s="205"/>
      <c r="HM96" s="205"/>
      <c r="HN96" s="205"/>
      <c r="HO96" s="205"/>
      <c r="HP96" s="205"/>
      <c r="HQ96" s="205"/>
      <c r="HR96" s="205"/>
      <c r="HS96" s="205"/>
      <c r="HT96" s="205"/>
      <c r="HU96" s="205"/>
      <c r="HV96" s="205"/>
      <c r="HW96" s="205"/>
      <c r="HX96" s="205"/>
      <c r="HY96" s="205"/>
      <c r="HZ96" s="205"/>
      <c r="IA96" s="205"/>
      <c r="IB96" s="205"/>
      <c r="IC96" s="205"/>
      <c r="ID96" s="205"/>
      <c r="IE96" s="205"/>
      <c r="IF96" s="205"/>
      <c r="IG96" s="205"/>
      <c r="IH96" s="205"/>
      <c r="II96" s="205"/>
      <c r="IJ96" s="205"/>
      <c r="IK96" s="205"/>
      <c r="IL96" s="205"/>
      <c r="IM96" s="205"/>
      <c r="IN96" s="205"/>
      <c r="IO96" s="205"/>
      <c r="IP96" s="205"/>
      <c r="IQ96" s="205"/>
      <c r="IR96" s="205"/>
      <c r="IS96" s="205"/>
      <c r="IT96" s="205"/>
      <c r="IU96" s="205"/>
      <c r="IV96" s="205"/>
      <c r="IW96" s="205"/>
      <c r="IX96" s="205"/>
      <c r="IY96" s="205"/>
      <c r="IZ96" s="205"/>
      <c r="JA96" s="205"/>
      <c r="JB96" s="205"/>
      <c r="JC96" s="205"/>
      <c r="JD96" s="205"/>
      <c r="JE96" s="205"/>
      <c r="JF96" s="205"/>
      <c r="JG96" s="205"/>
      <c r="JH96" s="205"/>
      <c r="JI96" s="205"/>
      <c r="JJ96" s="205"/>
      <c r="JK96" s="205"/>
      <c r="JL96" s="205"/>
      <c r="JM96" s="205"/>
      <c r="JN96" s="205"/>
      <c r="JO96" s="205"/>
      <c r="JP96" s="205"/>
      <c r="JQ96" s="205"/>
      <c r="JR96" s="205"/>
      <c r="JS96" s="205"/>
      <c r="JT96" s="205"/>
      <c r="JU96" s="205"/>
      <c r="JV96" s="205"/>
      <c r="JW96" s="205"/>
      <c r="JX96" s="205"/>
      <c r="JY96" s="205"/>
      <c r="JZ96" s="205"/>
      <c r="KA96" s="205"/>
      <c r="KB96" s="205"/>
      <c r="KC96" s="205"/>
      <c r="KD96" s="205"/>
      <c r="KE96" s="205"/>
      <c r="KF96" s="205"/>
      <c r="KG96" s="205"/>
      <c r="KH96" s="205"/>
      <c r="KI96" s="205"/>
      <c r="KJ96" s="205"/>
      <c r="KK96" s="205"/>
      <c r="KL96" s="205"/>
      <c r="KM96" s="205"/>
      <c r="KN96" s="205"/>
      <c r="KO96" s="205"/>
      <c r="KP96" s="205"/>
      <c r="KQ96" s="205"/>
      <c r="KR96" s="205"/>
      <c r="KS96" s="205"/>
      <c r="KT96" s="205"/>
      <c r="KU96" s="205"/>
      <c r="KV96" s="205"/>
      <c r="KW96" s="205"/>
      <c r="KX96" s="205"/>
      <c r="KY96" s="205"/>
      <c r="KZ96" s="205"/>
      <c r="LA96" s="205"/>
      <c r="LB96" s="205"/>
      <c r="LC96" s="205"/>
      <c r="LD96" s="205"/>
      <c r="LE96" s="205"/>
      <c r="LF96" s="205"/>
      <c r="LG96" s="205"/>
      <c r="LH96" s="205"/>
      <c r="LI96" s="205"/>
      <c r="LJ96" s="205"/>
      <c r="LK96" s="205"/>
      <c r="LL96" s="205"/>
      <c r="LM96" s="205"/>
      <c r="LN96" s="205"/>
      <c r="LO96" s="205"/>
      <c r="LP96" s="205"/>
      <c r="LQ96" s="205"/>
      <c r="LR96" s="205"/>
      <c r="LS96" s="205"/>
      <c r="LT96" s="205"/>
      <c r="LU96" s="205"/>
      <c r="LV96" s="205"/>
      <c r="LW96" s="205"/>
      <c r="LX96" s="205"/>
      <c r="LY96" s="205"/>
      <c r="LZ96" s="205"/>
      <c r="MA96" s="205"/>
      <c r="MB96" s="205"/>
      <c r="MC96" s="205"/>
      <c r="MD96" s="205"/>
      <c r="ME96" s="205"/>
      <c r="MF96" s="205"/>
      <c r="MG96" s="205"/>
      <c r="MH96" s="205"/>
      <c r="MI96" s="205"/>
      <c r="MJ96" s="205"/>
      <c r="MK96" s="205"/>
      <c r="ML96" s="205"/>
      <c r="MM96" s="205"/>
      <c r="MN96" s="205"/>
      <c r="MO96" s="205"/>
      <c r="MP96" s="205"/>
      <c r="MQ96" s="205"/>
      <c r="MR96" s="205"/>
      <c r="MS96" s="205"/>
      <c r="MT96" s="205"/>
      <c r="MU96" s="205"/>
      <c r="MV96" s="205"/>
      <c r="MW96" s="205"/>
      <c r="MX96" s="205"/>
      <c r="MY96" s="205"/>
      <c r="MZ96" s="205"/>
      <c r="NA96" s="205"/>
      <c r="NB96" s="205"/>
      <c r="NC96" s="205"/>
      <c r="ND96" s="205"/>
      <c r="NE96" s="205"/>
      <c r="NF96" s="205"/>
      <c r="NG96" s="205"/>
      <c r="NH96" s="205"/>
      <c r="NI96" s="205"/>
      <c r="NJ96" s="205"/>
      <c r="NK96" s="205"/>
      <c r="NL96" s="205"/>
      <c r="NM96" s="205"/>
      <c r="NN96" s="205"/>
      <c r="NO96" s="205"/>
      <c r="NP96" s="205"/>
      <c r="NQ96" s="205"/>
      <c r="NR96" s="205"/>
      <c r="NS96" s="205"/>
      <c r="NT96" s="205"/>
      <c r="NU96" s="205"/>
      <c r="NV96" s="205"/>
      <c r="NW96" s="205"/>
      <c r="NX96" s="205"/>
      <c r="NY96" s="205"/>
      <c r="NZ96" s="205"/>
      <c r="OA96" s="205"/>
      <c r="OB96" s="205"/>
      <c r="OC96" s="205"/>
      <c r="OD96" s="205"/>
      <c r="OE96" s="205"/>
      <c r="OF96" s="205"/>
      <c r="OG96" s="205"/>
      <c r="OH96" s="205"/>
      <c r="OI96" s="205"/>
      <c r="OJ96" s="206"/>
    </row>
    <row r="97" spans="2:400" ht="60" customHeight="1" x14ac:dyDescent="0.2">
      <c r="B97" s="204"/>
      <c r="C97" s="83"/>
      <c r="D97" s="83"/>
      <c r="E97" s="83"/>
      <c r="F97" s="83"/>
      <c r="G97" s="83"/>
      <c r="H97" s="83"/>
      <c r="I97" s="83"/>
      <c r="J97" s="83"/>
      <c r="K97" s="83"/>
      <c r="L97" s="83"/>
      <c r="M97" s="83"/>
      <c r="N97" s="83"/>
      <c r="O97" s="83"/>
      <c r="P97" s="83"/>
      <c r="Q97" s="83"/>
      <c r="R97" s="83"/>
      <c r="S97" s="83"/>
      <c r="T97" s="83"/>
      <c r="U97" s="83"/>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205"/>
      <c r="GQ97" s="205"/>
      <c r="GR97" s="205"/>
      <c r="GS97" s="205"/>
      <c r="GT97" s="205"/>
      <c r="GU97" s="205"/>
      <c r="GV97" s="205"/>
      <c r="GW97" s="205"/>
      <c r="GX97" s="205"/>
      <c r="GY97" s="205"/>
      <c r="GZ97" s="205"/>
      <c r="HA97" s="205"/>
      <c r="HB97" s="205"/>
      <c r="HC97" s="205"/>
      <c r="HD97" s="205"/>
      <c r="HE97" s="205"/>
      <c r="HF97" s="205"/>
      <c r="HG97" s="205"/>
      <c r="HH97" s="205"/>
      <c r="HI97" s="205"/>
      <c r="HJ97" s="205"/>
      <c r="HK97" s="205"/>
      <c r="HL97" s="205"/>
      <c r="HM97" s="205"/>
      <c r="HN97" s="205"/>
      <c r="HO97" s="205"/>
      <c r="HP97" s="205"/>
      <c r="HQ97" s="205"/>
      <c r="HR97" s="205"/>
      <c r="HS97" s="205"/>
      <c r="HT97" s="205"/>
      <c r="HU97" s="205"/>
      <c r="HV97" s="205"/>
      <c r="HW97" s="205"/>
      <c r="HX97" s="205"/>
      <c r="HY97" s="205"/>
      <c r="HZ97" s="205"/>
      <c r="IA97" s="205"/>
      <c r="IB97" s="205"/>
      <c r="IC97" s="205"/>
      <c r="ID97" s="205"/>
      <c r="IE97" s="205"/>
      <c r="IF97" s="205"/>
      <c r="IG97" s="205"/>
      <c r="IH97" s="205"/>
      <c r="II97" s="205"/>
      <c r="IJ97" s="205"/>
      <c r="IK97" s="205"/>
      <c r="IL97" s="205"/>
      <c r="IM97" s="205"/>
      <c r="IN97" s="205"/>
      <c r="IO97" s="205"/>
      <c r="IP97" s="205"/>
      <c r="IQ97" s="205"/>
      <c r="IR97" s="205"/>
      <c r="IS97" s="205"/>
      <c r="IT97" s="205"/>
      <c r="IU97" s="205"/>
      <c r="IV97" s="205"/>
      <c r="IW97" s="205"/>
      <c r="IX97" s="205"/>
      <c r="IY97" s="205"/>
      <c r="IZ97" s="205"/>
      <c r="JA97" s="205"/>
      <c r="JB97" s="205"/>
      <c r="JC97" s="205"/>
      <c r="JD97" s="205"/>
      <c r="JE97" s="205"/>
      <c r="JF97" s="205"/>
      <c r="JG97" s="205"/>
      <c r="JH97" s="205"/>
      <c r="JI97" s="205"/>
      <c r="JJ97" s="205"/>
      <c r="JK97" s="205"/>
      <c r="JL97" s="205"/>
      <c r="JM97" s="205"/>
      <c r="JN97" s="205"/>
      <c r="JO97" s="205"/>
      <c r="JP97" s="205"/>
      <c r="JQ97" s="205"/>
      <c r="JR97" s="205"/>
      <c r="JS97" s="205"/>
      <c r="JT97" s="205"/>
      <c r="JU97" s="205"/>
      <c r="JV97" s="205"/>
      <c r="JW97" s="205"/>
      <c r="JX97" s="205"/>
      <c r="JY97" s="205"/>
      <c r="JZ97" s="205"/>
      <c r="KA97" s="205"/>
      <c r="KB97" s="205"/>
      <c r="KC97" s="205"/>
      <c r="KD97" s="205"/>
      <c r="KE97" s="205"/>
      <c r="KF97" s="205"/>
      <c r="KG97" s="205"/>
      <c r="KH97" s="205"/>
      <c r="KI97" s="205"/>
      <c r="KJ97" s="205"/>
      <c r="KK97" s="205"/>
      <c r="KL97" s="205"/>
      <c r="KM97" s="205"/>
      <c r="KN97" s="205"/>
      <c r="KO97" s="205"/>
      <c r="KP97" s="205"/>
      <c r="KQ97" s="205"/>
      <c r="KR97" s="205"/>
      <c r="KS97" s="205"/>
      <c r="KT97" s="205"/>
      <c r="KU97" s="205"/>
      <c r="KV97" s="205"/>
      <c r="KW97" s="205"/>
      <c r="KX97" s="205"/>
      <c r="KY97" s="205"/>
      <c r="KZ97" s="205"/>
      <c r="LA97" s="205"/>
      <c r="LB97" s="205"/>
      <c r="LC97" s="205"/>
      <c r="LD97" s="205"/>
      <c r="LE97" s="205"/>
      <c r="LF97" s="205"/>
      <c r="LG97" s="205"/>
      <c r="LH97" s="205"/>
      <c r="LI97" s="205"/>
      <c r="LJ97" s="205"/>
      <c r="LK97" s="205"/>
      <c r="LL97" s="205"/>
      <c r="LM97" s="205"/>
      <c r="LN97" s="205"/>
      <c r="LO97" s="205"/>
      <c r="LP97" s="205"/>
      <c r="LQ97" s="205"/>
      <c r="LR97" s="205"/>
      <c r="LS97" s="205"/>
      <c r="LT97" s="205"/>
      <c r="LU97" s="205"/>
      <c r="LV97" s="205"/>
      <c r="LW97" s="205"/>
      <c r="LX97" s="205"/>
      <c r="LY97" s="205"/>
      <c r="LZ97" s="205"/>
      <c r="MA97" s="205"/>
      <c r="MB97" s="205"/>
      <c r="MC97" s="205"/>
      <c r="MD97" s="205"/>
      <c r="ME97" s="205"/>
      <c r="MF97" s="205"/>
      <c r="MG97" s="205"/>
      <c r="MH97" s="205"/>
      <c r="MI97" s="205"/>
      <c r="MJ97" s="205"/>
      <c r="MK97" s="205"/>
      <c r="ML97" s="205"/>
      <c r="MM97" s="205"/>
      <c r="MN97" s="205"/>
      <c r="MO97" s="205"/>
      <c r="MP97" s="205"/>
      <c r="MQ97" s="205"/>
      <c r="MR97" s="205"/>
      <c r="MS97" s="205"/>
      <c r="MT97" s="205"/>
      <c r="MU97" s="205"/>
      <c r="MV97" s="205"/>
      <c r="MW97" s="205"/>
      <c r="MX97" s="205"/>
      <c r="MY97" s="205"/>
      <c r="MZ97" s="205"/>
      <c r="NA97" s="205"/>
      <c r="NB97" s="205"/>
      <c r="NC97" s="205"/>
      <c r="ND97" s="205"/>
      <c r="NE97" s="205"/>
      <c r="NF97" s="205"/>
      <c r="NG97" s="205"/>
      <c r="NH97" s="205"/>
      <c r="NI97" s="205"/>
      <c r="NJ97" s="205"/>
      <c r="NK97" s="205"/>
      <c r="NL97" s="205"/>
      <c r="NM97" s="205"/>
      <c r="NN97" s="205"/>
      <c r="NO97" s="205"/>
      <c r="NP97" s="205"/>
      <c r="NQ97" s="205"/>
      <c r="NR97" s="205"/>
      <c r="NS97" s="205"/>
      <c r="NT97" s="205"/>
      <c r="NU97" s="205"/>
      <c r="NV97" s="205"/>
      <c r="NW97" s="205"/>
      <c r="NX97" s="205"/>
      <c r="NY97" s="205"/>
      <c r="NZ97" s="205"/>
      <c r="OA97" s="205"/>
      <c r="OB97" s="205"/>
      <c r="OC97" s="205"/>
      <c r="OD97" s="205"/>
      <c r="OE97" s="205"/>
      <c r="OF97" s="205"/>
      <c r="OG97" s="205"/>
      <c r="OH97" s="205"/>
      <c r="OI97" s="205"/>
      <c r="OJ97" s="206"/>
    </row>
    <row r="98" spans="2:400" ht="60" customHeight="1" x14ac:dyDescent="0.2">
      <c r="B98" s="204"/>
      <c r="C98" s="83"/>
      <c r="D98" s="83"/>
      <c r="E98" s="83"/>
      <c r="F98" s="83"/>
      <c r="G98" s="83"/>
      <c r="H98" s="83"/>
      <c r="I98" s="83"/>
      <c r="J98" s="83"/>
      <c r="K98" s="83"/>
      <c r="L98" s="83"/>
      <c r="M98" s="83"/>
      <c r="N98" s="83"/>
      <c r="O98" s="83"/>
      <c r="P98" s="83"/>
      <c r="Q98" s="83"/>
      <c r="R98" s="83"/>
      <c r="S98" s="83"/>
      <c r="T98" s="83"/>
      <c r="U98" s="83"/>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c r="CA98" s="205"/>
      <c r="CB98" s="205"/>
      <c r="CC98" s="205"/>
      <c r="CD98" s="205"/>
      <c r="CE98" s="205"/>
      <c r="CF98" s="205"/>
      <c r="CG98" s="205"/>
      <c r="CH98" s="205"/>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205"/>
      <c r="GQ98" s="205"/>
      <c r="GR98" s="205"/>
      <c r="GS98" s="205"/>
      <c r="GT98" s="205"/>
      <c r="GU98" s="205"/>
      <c r="GV98" s="205"/>
      <c r="GW98" s="205"/>
      <c r="GX98" s="205"/>
      <c r="GY98" s="205"/>
      <c r="GZ98" s="205"/>
      <c r="HA98" s="205"/>
      <c r="HB98" s="205"/>
      <c r="HC98" s="205"/>
      <c r="HD98" s="205"/>
      <c r="HE98" s="205"/>
      <c r="HF98" s="205"/>
      <c r="HG98" s="205"/>
      <c r="HH98" s="205"/>
      <c r="HI98" s="205"/>
      <c r="HJ98" s="205"/>
      <c r="HK98" s="205"/>
      <c r="HL98" s="205"/>
      <c r="HM98" s="205"/>
      <c r="HN98" s="205"/>
      <c r="HO98" s="205"/>
      <c r="HP98" s="205"/>
      <c r="HQ98" s="205"/>
      <c r="HR98" s="205"/>
      <c r="HS98" s="205"/>
      <c r="HT98" s="205"/>
      <c r="HU98" s="205"/>
      <c r="HV98" s="205"/>
      <c r="HW98" s="205"/>
      <c r="HX98" s="205"/>
      <c r="HY98" s="205"/>
      <c r="HZ98" s="205"/>
      <c r="IA98" s="205"/>
      <c r="IB98" s="205"/>
      <c r="IC98" s="205"/>
      <c r="ID98" s="205"/>
      <c r="IE98" s="205"/>
      <c r="IF98" s="205"/>
      <c r="IG98" s="205"/>
      <c r="IH98" s="205"/>
      <c r="II98" s="205"/>
      <c r="IJ98" s="205"/>
      <c r="IK98" s="205"/>
      <c r="IL98" s="205"/>
      <c r="IM98" s="205"/>
      <c r="IN98" s="205"/>
      <c r="IO98" s="205"/>
      <c r="IP98" s="205"/>
      <c r="IQ98" s="205"/>
      <c r="IR98" s="205"/>
      <c r="IS98" s="205"/>
      <c r="IT98" s="205"/>
      <c r="IU98" s="205"/>
      <c r="IV98" s="205"/>
      <c r="IW98" s="205"/>
      <c r="IX98" s="205"/>
      <c r="IY98" s="205"/>
      <c r="IZ98" s="205"/>
      <c r="JA98" s="205"/>
      <c r="JB98" s="205"/>
      <c r="JC98" s="205"/>
      <c r="JD98" s="205"/>
      <c r="JE98" s="205"/>
      <c r="JF98" s="205"/>
      <c r="JG98" s="205"/>
      <c r="JH98" s="205"/>
      <c r="JI98" s="205"/>
      <c r="JJ98" s="205"/>
      <c r="JK98" s="205"/>
      <c r="JL98" s="205"/>
      <c r="JM98" s="205"/>
      <c r="JN98" s="205"/>
      <c r="JO98" s="205"/>
      <c r="JP98" s="205"/>
      <c r="JQ98" s="205"/>
      <c r="JR98" s="205"/>
      <c r="JS98" s="205"/>
      <c r="JT98" s="205"/>
      <c r="JU98" s="205"/>
      <c r="JV98" s="205"/>
      <c r="JW98" s="205"/>
      <c r="JX98" s="205"/>
      <c r="JY98" s="205"/>
      <c r="JZ98" s="205"/>
      <c r="KA98" s="205"/>
      <c r="KB98" s="205"/>
      <c r="KC98" s="205"/>
      <c r="KD98" s="205"/>
      <c r="KE98" s="205"/>
      <c r="KF98" s="205"/>
      <c r="KG98" s="205"/>
      <c r="KH98" s="205"/>
      <c r="KI98" s="205"/>
      <c r="KJ98" s="205"/>
      <c r="KK98" s="205"/>
      <c r="KL98" s="205"/>
      <c r="KM98" s="205"/>
      <c r="KN98" s="205"/>
      <c r="KO98" s="205"/>
      <c r="KP98" s="205"/>
      <c r="KQ98" s="205"/>
      <c r="KR98" s="205"/>
      <c r="KS98" s="205"/>
      <c r="KT98" s="205"/>
      <c r="KU98" s="205"/>
      <c r="KV98" s="205"/>
      <c r="KW98" s="205"/>
      <c r="KX98" s="205"/>
      <c r="KY98" s="205"/>
      <c r="KZ98" s="205"/>
      <c r="LA98" s="205"/>
      <c r="LB98" s="205"/>
      <c r="LC98" s="205"/>
      <c r="LD98" s="205"/>
      <c r="LE98" s="205"/>
      <c r="LF98" s="205"/>
      <c r="LG98" s="205"/>
      <c r="LH98" s="205"/>
      <c r="LI98" s="205"/>
      <c r="LJ98" s="205"/>
      <c r="LK98" s="205"/>
      <c r="LL98" s="205"/>
      <c r="LM98" s="205"/>
      <c r="LN98" s="205"/>
      <c r="LO98" s="205"/>
      <c r="LP98" s="205"/>
      <c r="LQ98" s="205"/>
      <c r="LR98" s="205"/>
      <c r="LS98" s="205"/>
      <c r="LT98" s="205"/>
      <c r="LU98" s="205"/>
      <c r="LV98" s="205"/>
      <c r="LW98" s="205"/>
      <c r="LX98" s="205"/>
      <c r="LY98" s="205"/>
      <c r="LZ98" s="205"/>
      <c r="MA98" s="205"/>
      <c r="MB98" s="205"/>
      <c r="MC98" s="205"/>
      <c r="MD98" s="205"/>
      <c r="ME98" s="205"/>
      <c r="MF98" s="205"/>
      <c r="MG98" s="205"/>
      <c r="MH98" s="205"/>
      <c r="MI98" s="205"/>
      <c r="MJ98" s="205"/>
      <c r="MK98" s="205"/>
      <c r="ML98" s="205"/>
      <c r="MM98" s="205"/>
      <c r="MN98" s="205"/>
      <c r="MO98" s="205"/>
      <c r="MP98" s="205"/>
      <c r="MQ98" s="205"/>
      <c r="MR98" s="205"/>
      <c r="MS98" s="205"/>
      <c r="MT98" s="205"/>
      <c r="MU98" s="205"/>
      <c r="MV98" s="205"/>
      <c r="MW98" s="205"/>
      <c r="MX98" s="205"/>
      <c r="MY98" s="205"/>
      <c r="MZ98" s="205"/>
      <c r="NA98" s="205"/>
      <c r="NB98" s="205"/>
      <c r="NC98" s="205"/>
      <c r="ND98" s="205"/>
      <c r="NE98" s="205"/>
      <c r="NF98" s="205"/>
      <c r="NG98" s="205"/>
      <c r="NH98" s="205"/>
      <c r="NI98" s="205"/>
      <c r="NJ98" s="205"/>
      <c r="NK98" s="205"/>
      <c r="NL98" s="205"/>
      <c r="NM98" s="205"/>
      <c r="NN98" s="205"/>
      <c r="NO98" s="205"/>
      <c r="NP98" s="205"/>
      <c r="NQ98" s="205"/>
      <c r="NR98" s="205"/>
      <c r="NS98" s="205"/>
      <c r="NT98" s="205"/>
      <c r="NU98" s="205"/>
      <c r="NV98" s="205"/>
      <c r="NW98" s="205"/>
      <c r="NX98" s="205"/>
      <c r="NY98" s="205"/>
      <c r="NZ98" s="205"/>
      <c r="OA98" s="205"/>
      <c r="OB98" s="205"/>
      <c r="OC98" s="205"/>
      <c r="OD98" s="205"/>
      <c r="OE98" s="205"/>
      <c r="OF98" s="205"/>
      <c r="OG98" s="205"/>
      <c r="OH98" s="205"/>
      <c r="OI98" s="205"/>
      <c r="OJ98" s="206"/>
    </row>
    <row r="99" spans="2:400" ht="60" customHeight="1" x14ac:dyDescent="0.2">
      <c r="B99" s="204"/>
      <c r="C99" s="83"/>
      <c r="D99" s="83"/>
      <c r="E99" s="83"/>
      <c r="F99" s="83"/>
      <c r="G99" s="83"/>
      <c r="H99" s="83"/>
      <c r="I99" s="83"/>
      <c r="J99" s="83"/>
      <c r="K99" s="83"/>
      <c r="L99" s="83"/>
      <c r="M99" s="83"/>
      <c r="N99" s="83"/>
      <c r="O99" s="83"/>
      <c r="P99" s="83"/>
      <c r="Q99" s="83"/>
      <c r="R99" s="83"/>
      <c r="S99" s="83"/>
      <c r="T99" s="83"/>
      <c r="U99" s="83"/>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05"/>
      <c r="CI99" s="205"/>
      <c r="CJ99" s="205"/>
      <c r="CK99" s="205"/>
      <c r="CL99" s="205"/>
      <c r="CM99" s="205"/>
      <c r="CN99" s="205"/>
      <c r="CO99" s="205"/>
      <c r="CP99" s="205"/>
      <c r="CQ99" s="205"/>
      <c r="CR99" s="205"/>
      <c r="CS99" s="205"/>
      <c r="CT99" s="205"/>
      <c r="CU99" s="205"/>
      <c r="CV99" s="205"/>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205"/>
      <c r="GQ99" s="205"/>
      <c r="GR99" s="205"/>
      <c r="GS99" s="205"/>
      <c r="GT99" s="205"/>
      <c r="GU99" s="205"/>
      <c r="GV99" s="205"/>
      <c r="GW99" s="205"/>
      <c r="GX99" s="205"/>
      <c r="GY99" s="205"/>
      <c r="GZ99" s="205"/>
      <c r="HA99" s="205"/>
      <c r="HB99" s="205"/>
      <c r="HC99" s="205"/>
      <c r="HD99" s="205"/>
      <c r="HE99" s="205"/>
      <c r="HF99" s="205"/>
      <c r="HG99" s="205"/>
      <c r="HH99" s="205"/>
      <c r="HI99" s="205"/>
      <c r="HJ99" s="205"/>
      <c r="HK99" s="205"/>
      <c r="HL99" s="205"/>
      <c r="HM99" s="205"/>
      <c r="HN99" s="205"/>
      <c r="HO99" s="205"/>
      <c r="HP99" s="205"/>
      <c r="HQ99" s="205"/>
      <c r="HR99" s="205"/>
      <c r="HS99" s="205"/>
      <c r="HT99" s="205"/>
      <c r="HU99" s="205"/>
      <c r="HV99" s="205"/>
      <c r="HW99" s="205"/>
      <c r="HX99" s="205"/>
      <c r="HY99" s="205"/>
      <c r="HZ99" s="205"/>
      <c r="IA99" s="205"/>
      <c r="IB99" s="205"/>
      <c r="IC99" s="205"/>
      <c r="ID99" s="205"/>
      <c r="IE99" s="205"/>
      <c r="IF99" s="205"/>
      <c r="IG99" s="205"/>
      <c r="IH99" s="205"/>
      <c r="II99" s="205"/>
      <c r="IJ99" s="205"/>
      <c r="IK99" s="205"/>
      <c r="IL99" s="205"/>
      <c r="IM99" s="205"/>
      <c r="IN99" s="205"/>
      <c r="IO99" s="205"/>
      <c r="IP99" s="205"/>
      <c r="IQ99" s="205"/>
      <c r="IR99" s="205"/>
      <c r="IS99" s="205"/>
      <c r="IT99" s="205"/>
      <c r="IU99" s="205"/>
      <c r="IV99" s="205"/>
      <c r="IW99" s="205"/>
      <c r="IX99" s="205"/>
      <c r="IY99" s="205"/>
      <c r="IZ99" s="205"/>
      <c r="JA99" s="205"/>
      <c r="JB99" s="205"/>
      <c r="JC99" s="205"/>
      <c r="JD99" s="205"/>
      <c r="JE99" s="205"/>
      <c r="JF99" s="205"/>
      <c r="JG99" s="205"/>
      <c r="JH99" s="205"/>
      <c r="JI99" s="205"/>
      <c r="JJ99" s="205"/>
      <c r="JK99" s="205"/>
      <c r="JL99" s="205"/>
      <c r="JM99" s="205"/>
      <c r="JN99" s="205"/>
      <c r="JO99" s="205"/>
      <c r="JP99" s="205"/>
      <c r="JQ99" s="205"/>
      <c r="JR99" s="205"/>
      <c r="JS99" s="205"/>
      <c r="JT99" s="205"/>
      <c r="JU99" s="205"/>
      <c r="JV99" s="205"/>
      <c r="JW99" s="205"/>
      <c r="JX99" s="205"/>
      <c r="JY99" s="205"/>
      <c r="JZ99" s="205"/>
      <c r="KA99" s="205"/>
      <c r="KB99" s="205"/>
      <c r="KC99" s="205"/>
      <c r="KD99" s="205"/>
      <c r="KE99" s="205"/>
      <c r="KF99" s="205"/>
      <c r="KG99" s="205"/>
      <c r="KH99" s="205"/>
      <c r="KI99" s="205"/>
      <c r="KJ99" s="205"/>
      <c r="KK99" s="205"/>
      <c r="KL99" s="205"/>
      <c r="KM99" s="205"/>
      <c r="KN99" s="205"/>
      <c r="KO99" s="205"/>
      <c r="KP99" s="205"/>
      <c r="KQ99" s="205"/>
      <c r="KR99" s="205"/>
      <c r="KS99" s="205"/>
      <c r="KT99" s="205"/>
      <c r="KU99" s="205"/>
      <c r="KV99" s="205"/>
      <c r="KW99" s="205"/>
      <c r="KX99" s="205"/>
      <c r="KY99" s="205"/>
      <c r="KZ99" s="205"/>
      <c r="LA99" s="205"/>
      <c r="LB99" s="205"/>
      <c r="LC99" s="205"/>
      <c r="LD99" s="205"/>
      <c r="LE99" s="205"/>
      <c r="LF99" s="205"/>
      <c r="LG99" s="205"/>
      <c r="LH99" s="205"/>
      <c r="LI99" s="205"/>
      <c r="LJ99" s="205"/>
      <c r="LK99" s="205"/>
      <c r="LL99" s="205"/>
      <c r="LM99" s="205"/>
      <c r="LN99" s="205"/>
      <c r="LO99" s="205"/>
      <c r="LP99" s="205"/>
      <c r="LQ99" s="205"/>
      <c r="LR99" s="205"/>
      <c r="LS99" s="205"/>
      <c r="LT99" s="205"/>
      <c r="LU99" s="205"/>
      <c r="LV99" s="205"/>
      <c r="LW99" s="205"/>
      <c r="LX99" s="205"/>
      <c r="LY99" s="205"/>
      <c r="LZ99" s="205"/>
      <c r="MA99" s="205"/>
      <c r="MB99" s="205"/>
      <c r="MC99" s="205"/>
      <c r="MD99" s="205"/>
      <c r="ME99" s="205"/>
      <c r="MF99" s="205"/>
      <c r="MG99" s="205"/>
      <c r="MH99" s="205"/>
      <c r="MI99" s="205"/>
      <c r="MJ99" s="205"/>
      <c r="MK99" s="205"/>
      <c r="ML99" s="205"/>
      <c r="MM99" s="205"/>
      <c r="MN99" s="205"/>
      <c r="MO99" s="205"/>
      <c r="MP99" s="205"/>
      <c r="MQ99" s="205"/>
      <c r="MR99" s="205"/>
      <c r="MS99" s="205"/>
      <c r="MT99" s="205"/>
      <c r="MU99" s="205"/>
      <c r="MV99" s="205"/>
      <c r="MW99" s="205"/>
      <c r="MX99" s="205"/>
      <c r="MY99" s="205"/>
      <c r="MZ99" s="205"/>
      <c r="NA99" s="205"/>
      <c r="NB99" s="205"/>
      <c r="NC99" s="205"/>
      <c r="ND99" s="205"/>
      <c r="NE99" s="205"/>
      <c r="NF99" s="205"/>
      <c r="NG99" s="205"/>
      <c r="NH99" s="205"/>
      <c r="NI99" s="205"/>
      <c r="NJ99" s="205"/>
      <c r="NK99" s="205"/>
      <c r="NL99" s="205"/>
      <c r="NM99" s="205"/>
      <c r="NN99" s="205"/>
      <c r="NO99" s="205"/>
      <c r="NP99" s="205"/>
      <c r="NQ99" s="205"/>
      <c r="NR99" s="205"/>
      <c r="NS99" s="205"/>
      <c r="NT99" s="205"/>
      <c r="NU99" s="205"/>
      <c r="NV99" s="205"/>
      <c r="NW99" s="205"/>
      <c r="NX99" s="205"/>
      <c r="NY99" s="205"/>
      <c r="NZ99" s="205"/>
      <c r="OA99" s="205"/>
      <c r="OB99" s="205"/>
      <c r="OC99" s="205"/>
      <c r="OD99" s="205"/>
      <c r="OE99" s="205"/>
      <c r="OF99" s="205"/>
      <c r="OG99" s="205"/>
      <c r="OH99" s="205"/>
      <c r="OI99" s="205"/>
      <c r="OJ99" s="206"/>
    </row>
    <row r="100" spans="2:400" ht="60" customHeight="1" x14ac:dyDescent="0.2">
      <c r="B100" s="204"/>
      <c r="C100" s="83"/>
      <c r="D100" s="83"/>
      <c r="E100" s="83"/>
      <c r="F100" s="83"/>
      <c r="G100" s="83"/>
      <c r="H100" s="83"/>
      <c r="I100" s="83"/>
      <c r="J100" s="83"/>
      <c r="K100" s="83"/>
      <c r="L100" s="83"/>
      <c r="M100" s="83"/>
      <c r="N100" s="83"/>
      <c r="O100" s="83"/>
      <c r="P100" s="83"/>
      <c r="Q100" s="83"/>
      <c r="R100" s="83"/>
      <c r="S100" s="83"/>
      <c r="T100" s="83"/>
      <c r="U100" s="83"/>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205"/>
      <c r="GQ100" s="205"/>
      <c r="GR100" s="205"/>
      <c r="GS100" s="205"/>
      <c r="GT100" s="205"/>
      <c r="GU100" s="205"/>
      <c r="GV100" s="205"/>
      <c r="GW100" s="205"/>
      <c r="GX100" s="205"/>
      <c r="GY100" s="205"/>
      <c r="GZ100" s="205"/>
      <c r="HA100" s="205"/>
      <c r="HB100" s="205"/>
      <c r="HC100" s="205"/>
      <c r="HD100" s="205"/>
      <c r="HE100" s="205"/>
      <c r="HF100" s="205"/>
      <c r="HG100" s="205"/>
      <c r="HH100" s="205"/>
      <c r="HI100" s="205"/>
      <c r="HJ100" s="205"/>
      <c r="HK100" s="205"/>
      <c r="HL100" s="205"/>
      <c r="HM100" s="205"/>
      <c r="HN100" s="205"/>
      <c r="HO100" s="205"/>
      <c r="HP100" s="205"/>
      <c r="HQ100" s="205"/>
      <c r="HR100" s="205"/>
      <c r="HS100" s="205"/>
      <c r="HT100" s="205"/>
      <c r="HU100" s="205"/>
      <c r="HV100" s="205"/>
      <c r="HW100" s="205"/>
      <c r="HX100" s="205"/>
      <c r="HY100" s="205"/>
      <c r="HZ100" s="205"/>
      <c r="IA100" s="205"/>
      <c r="IB100" s="205"/>
      <c r="IC100" s="205"/>
      <c r="ID100" s="205"/>
      <c r="IE100" s="205"/>
      <c r="IF100" s="205"/>
      <c r="IG100" s="205"/>
      <c r="IH100" s="205"/>
      <c r="II100" s="205"/>
      <c r="IJ100" s="205"/>
      <c r="IK100" s="205"/>
      <c r="IL100" s="205"/>
      <c r="IM100" s="205"/>
      <c r="IN100" s="205"/>
      <c r="IO100" s="205"/>
      <c r="IP100" s="205"/>
      <c r="IQ100" s="205"/>
      <c r="IR100" s="205"/>
      <c r="IS100" s="205"/>
      <c r="IT100" s="205"/>
      <c r="IU100" s="205"/>
      <c r="IV100" s="205"/>
      <c r="IW100" s="205"/>
      <c r="IX100" s="205"/>
      <c r="IY100" s="205"/>
      <c r="IZ100" s="205"/>
      <c r="JA100" s="205"/>
      <c r="JB100" s="205"/>
      <c r="JC100" s="205"/>
      <c r="JD100" s="205"/>
      <c r="JE100" s="205"/>
      <c r="JF100" s="205"/>
      <c r="JG100" s="205"/>
      <c r="JH100" s="205"/>
      <c r="JI100" s="205"/>
      <c r="JJ100" s="205"/>
      <c r="JK100" s="205"/>
      <c r="JL100" s="205"/>
      <c r="JM100" s="205"/>
      <c r="JN100" s="205"/>
      <c r="JO100" s="205"/>
      <c r="JP100" s="205"/>
      <c r="JQ100" s="205"/>
      <c r="JR100" s="205"/>
      <c r="JS100" s="205"/>
      <c r="JT100" s="205"/>
      <c r="JU100" s="205"/>
      <c r="JV100" s="205"/>
      <c r="JW100" s="205"/>
      <c r="JX100" s="205"/>
      <c r="JY100" s="205"/>
      <c r="JZ100" s="205"/>
      <c r="KA100" s="205"/>
      <c r="KB100" s="205"/>
      <c r="KC100" s="205"/>
      <c r="KD100" s="205"/>
      <c r="KE100" s="205"/>
      <c r="KF100" s="205"/>
      <c r="KG100" s="205"/>
      <c r="KH100" s="205"/>
      <c r="KI100" s="205"/>
      <c r="KJ100" s="205"/>
      <c r="KK100" s="205"/>
      <c r="KL100" s="205"/>
      <c r="KM100" s="205"/>
      <c r="KN100" s="205"/>
      <c r="KO100" s="205"/>
      <c r="KP100" s="205"/>
      <c r="KQ100" s="205"/>
      <c r="KR100" s="205"/>
      <c r="KS100" s="205"/>
      <c r="KT100" s="205"/>
      <c r="KU100" s="205"/>
      <c r="KV100" s="205"/>
      <c r="KW100" s="205"/>
      <c r="KX100" s="205"/>
      <c r="KY100" s="205"/>
      <c r="KZ100" s="205"/>
      <c r="LA100" s="205"/>
      <c r="LB100" s="205"/>
      <c r="LC100" s="205"/>
      <c r="LD100" s="205"/>
      <c r="LE100" s="205"/>
      <c r="LF100" s="205"/>
      <c r="LG100" s="205"/>
      <c r="LH100" s="205"/>
      <c r="LI100" s="205"/>
      <c r="LJ100" s="205"/>
      <c r="LK100" s="205"/>
      <c r="LL100" s="205"/>
      <c r="LM100" s="205"/>
      <c r="LN100" s="205"/>
      <c r="LO100" s="205"/>
      <c r="LP100" s="205"/>
      <c r="LQ100" s="205"/>
      <c r="LR100" s="205"/>
      <c r="LS100" s="205"/>
      <c r="LT100" s="205"/>
      <c r="LU100" s="205"/>
      <c r="LV100" s="205"/>
      <c r="LW100" s="205"/>
      <c r="LX100" s="205"/>
      <c r="LY100" s="205"/>
      <c r="LZ100" s="205"/>
      <c r="MA100" s="205"/>
      <c r="MB100" s="205"/>
      <c r="MC100" s="205"/>
      <c r="MD100" s="205"/>
      <c r="ME100" s="205"/>
      <c r="MF100" s="205"/>
      <c r="MG100" s="205"/>
      <c r="MH100" s="205"/>
      <c r="MI100" s="205"/>
      <c r="MJ100" s="205"/>
      <c r="MK100" s="205"/>
      <c r="ML100" s="205"/>
      <c r="MM100" s="205"/>
      <c r="MN100" s="205"/>
      <c r="MO100" s="205"/>
      <c r="MP100" s="205"/>
      <c r="MQ100" s="205"/>
      <c r="MR100" s="205"/>
      <c r="MS100" s="205"/>
      <c r="MT100" s="205"/>
      <c r="MU100" s="205"/>
      <c r="MV100" s="205"/>
      <c r="MW100" s="205"/>
      <c r="MX100" s="205"/>
      <c r="MY100" s="205"/>
      <c r="MZ100" s="205"/>
      <c r="NA100" s="205"/>
      <c r="NB100" s="205"/>
      <c r="NC100" s="205"/>
      <c r="ND100" s="205"/>
      <c r="NE100" s="205"/>
      <c r="NF100" s="205"/>
      <c r="NG100" s="205"/>
      <c r="NH100" s="205"/>
      <c r="NI100" s="205"/>
      <c r="NJ100" s="205"/>
      <c r="NK100" s="205"/>
      <c r="NL100" s="205"/>
      <c r="NM100" s="205"/>
      <c r="NN100" s="205"/>
      <c r="NO100" s="205"/>
      <c r="NP100" s="205"/>
      <c r="NQ100" s="205"/>
      <c r="NR100" s="205"/>
      <c r="NS100" s="205"/>
      <c r="NT100" s="205"/>
      <c r="NU100" s="205"/>
      <c r="NV100" s="205"/>
      <c r="NW100" s="205"/>
      <c r="NX100" s="205"/>
      <c r="NY100" s="205"/>
      <c r="NZ100" s="205"/>
      <c r="OA100" s="205"/>
      <c r="OB100" s="205"/>
      <c r="OC100" s="205"/>
      <c r="OD100" s="205"/>
      <c r="OE100" s="205"/>
      <c r="OF100" s="205"/>
      <c r="OG100" s="205"/>
      <c r="OH100" s="205"/>
      <c r="OI100" s="205"/>
      <c r="OJ100" s="206"/>
    </row>
    <row r="101" spans="2:400" ht="60" customHeight="1" x14ac:dyDescent="0.2">
      <c r="B101" s="204"/>
      <c r="C101" s="83"/>
      <c r="D101" s="83"/>
      <c r="E101" s="83"/>
      <c r="F101" s="83"/>
      <c r="G101" s="83"/>
      <c r="H101" s="83"/>
      <c r="I101" s="83"/>
      <c r="J101" s="83"/>
      <c r="K101" s="83"/>
      <c r="L101" s="83"/>
      <c r="M101" s="83"/>
      <c r="N101" s="83"/>
      <c r="O101" s="83"/>
      <c r="P101" s="83"/>
      <c r="Q101" s="83"/>
      <c r="R101" s="83"/>
      <c r="S101" s="83"/>
      <c r="T101" s="83"/>
      <c r="U101" s="83"/>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205"/>
      <c r="BX101" s="205"/>
      <c r="BY101" s="205"/>
      <c r="BZ101" s="205"/>
      <c r="CA101" s="205"/>
      <c r="CB101" s="205"/>
      <c r="CC101" s="205"/>
      <c r="CD101" s="205"/>
      <c r="CE101" s="205"/>
      <c r="CF101" s="205"/>
      <c r="CG101" s="205"/>
      <c r="CH101" s="205"/>
      <c r="CI101" s="205"/>
      <c r="CJ101" s="205"/>
      <c r="CK101" s="205"/>
      <c r="CL101" s="205"/>
      <c r="CM101" s="205"/>
      <c r="CN101" s="205"/>
      <c r="CO101" s="205"/>
      <c r="CP101" s="205"/>
      <c r="CQ101" s="205"/>
      <c r="CR101" s="205"/>
      <c r="CS101" s="205"/>
      <c r="CT101" s="205"/>
      <c r="CU101" s="205"/>
      <c r="CV101" s="205"/>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205"/>
      <c r="GQ101" s="205"/>
      <c r="GR101" s="205"/>
      <c r="GS101" s="205"/>
      <c r="GT101" s="205"/>
      <c r="GU101" s="205"/>
      <c r="GV101" s="205"/>
      <c r="GW101" s="205"/>
      <c r="GX101" s="205"/>
      <c r="GY101" s="205"/>
      <c r="GZ101" s="205"/>
      <c r="HA101" s="205"/>
      <c r="HB101" s="205"/>
      <c r="HC101" s="205"/>
      <c r="HD101" s="205"/>
      <c r="HE101" s="205"/>
      <c r="HF101" s="205"/>
      <c r="HG101" s="205"/>
      <c r="HH101" s="205"/>
      <c r="HI101" s="205"/>
      <c r="HJ101" s="205"/>
      <c r="HK101" s="205"/>
      <c r="HL101" s="205"/>
      <c r="HM101" s="205"/>
      <c r="HN101" s="205"/>
      <c r="HO101" s="205"/>
      <c r="HP101" s="205"/>
      <c r="HQ101" s="205"/>
      <c r="HR101" s="205"/>
      <c r="HS101" s="205"/>
      <c r="HT101" s="205"/>
      <c r="HU101" s="205"/>
      <c r="HV101" s="205"/>
      <c r="HW101" s="205"/>
      <c r="HX101" s="205"/>
      <c r="HY101" s="205"/>
      <c r="HZ101" s="205"/>
      <c r="IA101" s="205"/>
      <c r="IB101" s="205"/>
      <c r="IC101" s="205"/>
      <c r="ID101" s="205"/>
      <c r="IE101" s="205"/>
      <c r="IF101" s="205"/>
      <c r="IG101" s="205"/>
      <c r="IH101" s="205"/>
      <c r="II101" s="205"/>
      <c r="IJ101" s="205"/>
      <c r="IK101" s="205"/>
      <c r="IL101" s="205"/>
      <c r="IM101" s="205"/>
      <c r="IN101" s="205"/>
      <c r="IO101" s="205"/>
      <c r="IP101" s="205"/>
      <c r="IQ101" s="205"/>
      <c r="IR101" s="205"/>
      <c r="IS101" s="205"/>
      <c r="IT101" s="205"/>
      <c r="IU101" s="205"/>
      <c r="IV101" s="205"/>
      <c r="IW101" s="205"/>
      <c r="IX101" s="205"/>
      <c r="IY101" s="205"/>
      <c r="IZ101" s="205"/>
      <c r="JA101" s="205"/>
      <c r="JB101" s="205"/>
      <c r="JC101" s="205"/>
      <c r="JD101" s="205"/>
      <c r="JE101" s="205"/>
      <c r="JF101" s="205"/>
      <c r="JG101" s="205"/>
      <c r="JH101" s="205"/>
      <c r="JI101" s="205"/>
      <c r="JJ101" s="205"/>
      <c r="JK101" s="205"/>
      <c r="JL101" s="205"/>
      <c r="JM101" s="205"/>
      <c r="JN101" s="205"/>
      <c r="JO101" s="205"/>
      <c r="JP101" s="205"/>
      <c r="JQ101" s="205"/>
      <c r="JR101" s="205"/>
      <c r="JS101" s="205"/>
      <c r="JT101" s="205"/>
      <c r="JU101" s="205"/>
      <c r="JV101" s="205"/>
      <c r="JW101" s="205"/>
      <c r="JX101" s="205"/>
      <c r="JY101" s="205"/>
      <c r="JZ101" s="205"/>
      <c r="KA101" s="205"/>
      <c r="KB101" s="205"/>
      <c r="KC101" s="205"/>
      <c r="KD101" s="205"/>
      <c r="KE101" s="205"/>
      <c r="KF101" s="205"/>
      <c r="KG101" s="205"/>
      <c r="KH101" s="205"/>
      <c r="KI101" s="205"/>
      <c r="KJ101" s="205"/>
      <c r="KK101" s="205"/>
      <c r="KL101" s="205"/>
      <c r="KM101" s="205"/>
      <c r="KN101" s="205"/>
      <c r="KO101" s="205"/>
      <c r="KP101" s="205"/>
      <c r="KQ101" s="205"/>
      <c r="KR101" s="205"/>
      <c r="KS101" s="205"/>
      <c r="KT101" s="205"/>
      <c r="KU101" s="205"/>
      <c r="KV101" s="205"/>
      <c r="KW101" s="205"/>
      <c r="KX101" s="205"/>
      <c r="KY101" s="205"/>
      <c r="KZ101" s="205"/>
      <c r="LA101" s="205"/>
      <c r="LB101" s="205"/>
      <c r="LC101" s="205"/>
      <c r="LD101" s="205"/>
      <c r="LE101" s="205"/>
      <c r="LF101" s="205"/>
      <c r="LG101" s="205"/>
      <c r="LH101" s="205"/>
      <c r="LI101" s="205"/>
      <c r="LJ101" s="205"/>
      <c r="LK101" s="205"/>
      <c r="LL101" s="205"/>
      <c r="LM101" s="205"/>
      <c r="LN101" s="205"/>
      <c r="LO101" s="205"/>
      <c r="LP101" s="205"/>
      <c r="LQ101" s="205"/>
      <c r="LR101" s="205"/>
      <c r="LS101" s="205"/>
      <c r="LT101" s="205"/>
      <c r="LU101" s="205"/>
      <c r="LV101" s="205"/>
      <c r="LW101" s="205"/>
      <c r="LX101" s="205"/>
      <c r="LY101" s="205"/>
      <c r="LZ101" s="205"/>
      <c r="MA101" s="205"/>
      <c r="MB101" s="205"/>
      <c r="MC101" s="205"/>
      <c r="MD101" s="205"/>
      <c r="ME101" s="205"/>
      <c r="MF101" s="205"/>
      <c r="MG101" s="205"/>
      <c r="MH101" s="205"/>
      <c r="MI101" s="205"/>
      <c r="MJ101" s="205"/>
      <c r="MK101" s="205"/>
      <c r="ML101" s="205"/>
      <c r="MM101" s="205"/>
      <c r="MN101" s="205"/>
      <c r="MO101" s="205"/>
      <c r="MP101" s="205"/>
      <c r="MQ101" s="205"/>
      <c r="MR101" s="205"/>
      <c r="MS101" s="205"/>
      <c r="MT101" s="205"/>
      <c r="MU101" s="205"/>
      <c r="MV101" s="205"/>
      <c r="MW101" s="205"/>
      <c r="MX101" s="205"/>
      <c r="MY101" s="205"/>
      <c r="MZ101" s="205"/>
      <c r="NA101" s="205"/>
      <c r="NB101" s="205"/>
      <c r="NC101" s="205"/>
      <c r="ND101" s="205"/>
      <c r="NE101" s="205"/>
      <c r="NF101" s="205"/>
      <c r="NG101" s="205"/>
      <c r="NH101" s="205"/>
      <c r="NI101" s="205"/>
      <c r="NJ101" s="205"/>
      <c r="NK101" s="205"/>
      <c r="NL101" s="205"/>
      <c r="NM101" s="205"/>
      <c r="NN101" s="205"/>
      <c r="NO101" s="205"/>
      <c r="NP101" s="205"/>
      <c r="NQ101" s="205"/>
      <c r="NR101" s="205"/>
      <c r="NS101" s="205"/>
      <c r="NT101" s="205"/>
      <c r="NU101" s="205"/>
      <c r="NV101" s="205"/>
      <c r="NW101" s="205"/>
      <c r="NX101" s="205"/>
      <c r="NY101" s="205"/>
      <c r="NZ101" s="205"/>
      <c r="OA101" s="205"/>
      <c r="OB101" s="205"/>
      <c r="OC101" s="205"/>
      <c r="OD101" s="205"/>
      <c r="OE101" s="205"/>
      <c r="OF101" s="205"/>
      <c r="OG101" s="205"/>
      <c r="OH101" s="205"/>
      <c r="OI101" s="205"/>
      <c r="OJ101" s="206"/>
    </row>
    <row r="102" spans="2:400" ht="60" customHeight="1" x14ac:dyDescent="0.2">
      <c r="B102" s="204"/>
      <c r="C102" s="83"/>
      <c r="D102" s="83"/>
      <c r="E102" s="83"/>
      <c r="F102" s="83"/>
      <c r="G102" s="83"/>
      <c r="H102" s="83"/>
      <c r="I102" s="83"/>
      <c r="J102" s="83"/>
      <c r="K102" s="83"/>
      <c r="L102" s="83"/>
      <c r="M102" s="83"/>
      <c r="N102" s="83"/>
      <c r="O102" s="83"/>
      <c r="P102" s="83"/>
      <c r="Q102" s="83"/>
      <c r="R102" s="83"/>
      <c r="S102" s="83"/>
      <c r="T102" s="83"/>
      <c r="U102" s="83"/>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205"/>
      <c r="GQ102" s="205"/>
      <c r="GR102" s="205"/>
      <c r="GS102" s="205"/>
      <c r="GT102" s="205"/>
      <c r="GU102" s="205"/>
      <c r="GV102" s="205"/>
      <c r="GW102" s="205"/>
      <c r="GX102" s="205"/>
      <c r="GY102" s="205"/>
      <c r="GZ102" s="205"/>
      <c r="HA102" s="205"/>
      <c r="HB102" s="205"/>
      <c r="HC102" s="205"/>
      <c r="HD102" s="205"/>
      <c r="HE102" s="205"/>
      <c r="HF102" s="205"/>
      <c r="HG102" s="205"/>
      <c r="HH102" s="205"/>
      <c r="HI102" s="205"/>
      <c r="HJ102" s="205"/>
      <c r="HK102" s="205"/>
      <c r="HL102" s="205"/>
      <c r="HM102" s="205"/>
      <c r="HN102" s="205"/>
      <c r="HO102" s="205"/>
      <c r="HP102" s="205"/>
      <c r="HQ102" s="205"/>
      <c r="HR102" s="205"/>
      <c r="HS102" s="205"/>
      <c r="HT102" s="205"/>
      <c r="HU102" s="205"/>
      <c r="HV102" s="205"/>
      <c r="HW102" s="205"/>
      <c r="HX102" s="205"/>
      <c r="HY102" s="205"/>
      <c r="HZ102" s="205"/>
      <c r="IA102" s="205"/>
      <c r="IB102" s="205"/>
      <c r="IC102" s="205"/>
      <c r="ID102" s="205"/>
      <c r="IE102" s="205"/>
      <c r="IF102" s="205"/>
      <c r="IG102" s="205"/>
      <c r="IH102" s="205"/>
      <c r="II102" s="205"/>
      <c r="IJ102" s="205"/>
      <c r="IK102" s="205"/>
      <c r="IL102" s="205"/>
      <c r="IM102" s="205"/>
      <c r="IN102" s="205"/>
      <c r="IO102" s="205"/>
      <c r="IP102" s="205"/>
      <c r="IQ102" s="205"/>
      <c r="IR102" s="205"/>
      <c r="IS102" s="205"/>
      <c r="IT102" s="205"/>
      <c r="IU102" s="205"/>
      <c r="IV102" s="205"/>
      <c r="IW102" s="205"/>
      <c r="IX102" s="205"/>
      <c r="IY102" s="205"/>
      <c r="IZ102" s="205"/>
      <c r="JA102" s="205"/>
      <c r="JB102" s="205"/>
      <c r="JC102" s="205"/>
      <c r="JD102" s="205"/>
      <c r="JE102" s="205"/>
      <c r="JF102" s="205"/>
      <c r="JG102" s="205"/>
      <c r="JH102" s="205"/>
      <c r="JI102" s="205"/>
      <c r="JJ102" s="205"/>
      <c r="JK102" s="205"/>
      <c r="JL102" s="205"/>
      <c r="JM102" s="205"/>
      <c r="JN102" s="205"/>
      <c r="JO102" s="205"/>
      <c r="JP102" s="205"/>
      <c r="JQ102" s="205"/>
      <c r="JR102" s="205"/>
      <c r="JS102" s="205"/>
      <c r="JT102" s="205"/>
      <c r="JU102" s="205"/>
      <c r="JV102" s="205"/>
      <c r="JW102" s="205"/>
      <c r="JX102" s="205"/>
      <c r="JY102" s="205"/>
      <c r="JZ102" s="205"/>
      <c r="KA102" s="205"/>
      <c r="KB102" s="205"/>
      <c r="KC102" s="205"/>
      <c r="KD102" s="205"/>
      <c r="KE102" s="205"/>
      <c r="KF102" s="205"/>
      <c r="KG102" s="205"/>
      <c r="KH102" s="205"/>
      <c r="KI102" s="205"/>
      <c r="KJ102" s="205"/>
      <c r="KK102" s="205"/>
      <c r="KL102" s="205"/>
      <c r="KM102" s="205"/>
      <c r="KN102" s="205"/>
      <c r="KO102" s="205"/>
      <c r="KP102" s="205"/>
      <c r="KQ102" s="205"/>
      <c r="KR102" s="205"/>
      <c r="KS102" s="205"/>
      <c r="KT102" s="205"/>
      <c r="KU102" s="205"/>
      <c r="KV102" s="205"/>
      <c r="KW102" s="205"/>
      <c r="KX102" s="205"/>
      <c r="KY102" s="205"/>
      <c r="KZ102" s="205"/>
      <c r="LA102" s="205"/>
      <c r="LB102" s="205"/>
      <c r="LC102" s="205"/>
      <c r="LD102" s="205"/>
      <c r="LE102" s="205"/>
      <c r="LF102" s="205"/>
      <c r="LG102" s="205"/>
      <c r="LH102" s="205"/>
      <c r="LI102" s="205"/>
      <c r="LJ102" s="205"/>
      <c r="LK102" s="205"/>
      <c r="LL102" s="205"/>
      <c r="LM102" s="205"/>
      <c r="LN102" s="205"/>
      <c r="LO102" s="205"/>
      <c r="LP102" s="205"/>
      <c r="LQ102" s="205"/>
      <c r="LR102" s="205"/>
      <c r="LS102" s="205"/>
      <c r="LT102" s="205"/>
      <c r="LU102" s="205"/>
      <c r="LV102" s="205"/>
      <c r="LW102" s="205"/>
      <c r="LX102" s="205"/>
      <c r="LY102" s="205"/>
      <c r="LZ102" s="205"/>
      <c r="MA102" s="205"/>
      <c r="MB102" s="205"/>
      <c r="MC102" s="205"/>
      <c r="MD102" s="205"/>
      <c r="ME102" s="205"/>
      <c r="MF102" s="205"/>
      <c r="MG102" s="205"/>
      <c r="MH102" s="205"/>
      <c r="MI102" s="205"/>
      <c r="MJ102" s="205"/>
      <c r="MK102" s="205"/>
      <c r="ML102" s="205"/>
      <c r="MM102" s="205"/>
      <c r="MN102" s="205"/>
      <c r="MO102" s="205"/>
      <c r="MP102" s="205"/>
      <c r="MQ102" s="205"/>
      <c r="MR102" s="205"/>
      <c r="MS102" s="205"/>
      <c r="MT102" s="205"/>
      <c r="MU102" s="205"/>
      <c r="MV102" s="205"/>
      <c r="MW102" s="205"/>
      <c r="MX102" s="205"/>
      <c r="MY102" s="205"/>
      <c r="MZ102" s="205"/>
      <c r="NA102" s="205"/>
      <c r="NB102" s="205"/>
      <c r="NC102" s="205"/>
      <c r="ND102" s="205"/>
      <c r="NE102" s="205"/>
      <c r="NF102" s="205"/>
      <c r="NG102" s="205"/>
      <c r="NH102" s="205"/>
      <c r="NI102" s="205"/>
      <c r="NJ102" s="205"/>
      <c r="NK102" s="205"/>
      <c r="NL102" s="205"/>
      <c r="NM102" s="205"/>
      <c r="NN102" s="205"/>
      <c r="NO102" s="205"/>
      <c r="NP102" s="205"/>
      <c r="NQ102" s="205"/>
      <c r="NR102" s="205"/>
      <c r="NS102" s="205"/>
      <c r="NT102" s="205"/>
      <c r="NU102" s="205"/>
      <c r="NV102" s="205"/>
      <c r="NW102" s="205"/>
      <c r="NX102" s="205"/>
      <c r="NY102" s="205"/>
      <c r="NZ102" s="205"/>
      <c r="OA102" s="205"/>
      <c r="OB102" s="205"/>
      <c r="OC102" s="205"/>
      <c r="OD102" s="205"/>
      <c r="OE102" s="205"/>
      <c r="OF102" s="205"/>
      <c r="OG102" s="205"/>
      <c r="OH102" s="205"/>
      <c r="OI102" s="205"/>
      <c r="OJ102" s="206"/>
    </row>
    <row r="103" spans="2:400" ht="60" customHeight="1" x14ac:dyDescent="0.2">
      <c r="B103" s="204"/>
      <c r="C103" s="83"/>
      <c r="D103" s="83"/>
      <c r="E103" s="83"/>
      <c r="F103" s="83"/>
      <c r="G103" s="83"/>
      <c r="H103" s="83"/>
      <c r="I103" s="83"/>
      <c r="J103" s="83"/>
      <c r="K103" s="83"/>
      <c r="L103" s="83"/>
      <c r="M103" s="83"/>
      <c r="N103" s="83"/>
      <c r="O103" s="83"/>
      <c r="P103" s="83"/>
      <c r="Q103" s="83"/>
      <c r="R103" s="83"/>
      <c r="S103" s="83"/>
      <c r="T103" s="83"/>
      <c r="U103" s="83"/>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205"/>
      <c r="GQ103" s="205"/>
      <c r="GR103" s="205"/>
      <c r="GS103" s="205"/>
      <c r="GT103" s="205"/>
      <c r="GU103" s="205"/>
      <c r="GV103" s="205"/>
      <c r="GW103" s="205"/>
      <c r="GX103" s="205"/>
      <c r="GY103" s="205"/>
      <c r="GZ103" s="205"/>
      <c r="HA103" s="205"/>
      <c r="HB103" s="205"/>
      <c r="HC103" s="205"/>
      <c r="HD103" s="205"/>
      <c r="HE103" s="205"/>
      <c r="HF103" s="205"/>
      <c r="HG103" s="205"/>
      <c r="HH103" s="205"/>
      <c r="HI103" s="205"/>
      <c r="HJ103" s="205"/>
      <c r="HK103" s="205"/>
      <c r="HL103" s="205"/>
      <c r="HM103" s="205"/>
      <c r="HN103" s="205"/>
      <c r="HO103" s="205"/>
      <c r="HP103" s="205"/>
      <c r="HQ103" s="205"/>
      <c r="HR103" s="205"/>
      <c r="HS103" s="205"/>
      <c r="HT103" s="205"/>
      <c r="HU103" s="205"/>
      <c r="HV103" s="205"/>
      <c r="HW103" s="205"/>
      <c r="HX103" s="205"/>
      <c r="HY103" s="205"/>
      <c r="HZ103" s="205"/>
      <c r="IA103" s="205"/>
      <c r="IB103" s="205"/>
      <c r="IC103" s="205"/>
      <c r="ID103" s="205"/>
      <c r="IE103" s="205"/>
      <c r="IF103" s="205"/>
      <c r="IG103" s="205"/>
      <c r="IH103" s="205"/>
      <c r="II103" s="205"/>
      <c r="IJ103" s="205"/>
      <c r="IK103" s="205"/>
      <c r="IL103" s="205"/>
      <c r="IM103" s="205"/>
      <c r="IN103" s="205"/>
      <c r="IO103" s="205"/>
      <c r="IP103" s="205"/>
      <c r="IQ103" s="205"/>
      <c r="IR103" s="205"/>
      <c r="IS103" s="205"/>
      <c r="IT103" s="205"/>
      <c r="IU103" s="205"/>
      <c r="IV103" s="205"/>
      <c r="IW103" s="205"/>
      <c r="IX103" s="205"/>
      <c r="IY103" s="205"/>
      <c r="IZ103" s="205"/>
      <c r="JA103" s="205"/>
      <c r="JB103" s="205"/>
      <c r="JC103" s="205"/>
      <c r="JD103" s="205"/>
      <c r="JE103" s="205"/>
      <c r="JF103" s="205"/>
      <c r="JG103" s="205"/>
      <c r="JH103" s="205"/>
      <c r="JI103" s="205"/>
      <c r="JJ103" s="205"/>
      <c r="JK103" s="205"/>
      <c r="JL103" s="205"/>
      <c r="JM103" s="205"/>
      <c r="JN103" s="205"/>
      <c r="JO103" s="205"/>
      <c r="JP103" s="205"/>
      <c r="JQ103" s="205"/>
      <c r="JR103" s="205"/>
      <c r="JS103" s="205"/>
      <c r="JT103" s="205"/>
      <c r="JU103" s="205"/>
      <c r="JV103" s="205"/>
      <c r="JW103" s="205"/>
      <c r="JX103" s="205"/>
      <c r="JY103" s="205"/>
      <c r="JZ103" s="205"/>
      <c r="KA103" s="205"/>
      <c r="KB103" s="205"/>
      <c r="KC103" s="205"/>
      <c r="KD103" s="205"/>
      <c r="KE103" s="205"/>
      <c r="KF103" s="205"/>
      <c r="KG103" s="205"/>
      <c r="KH103" s="205"/>
      <c r="KI103" s="205"/>
      <c r="KJ103" s="205"/>
      <c r="KK103" s="205"/>
      <c r="KL103" s="205"/>
      <c r="KM103" s="205"/>
      <c r="KN103" s="205"/>
      <c r="KO103" s="205"/>
      <c r="KP103" s="205"/>
      <c r="KQ103" s="205"/>
      <c r="KR103" s="205"/>
      <c r="KS103" s="205"/>
      <c r="KT103" s="205"/>
      <c r="KU103" s="205"/>
      <c r="KV103" s="205"/>
      <c r="KW103" s="205"/>
      <c r="KX103" s="205"/>
      <c r="KY103" s="205"/>
      <c r="KZ103" s="205"/>
      <c r="LA103" s="205"/>
      <c r="LB103" s="205"/>
      <c r="LC103" s="205"/>
      <c r="LD103" s="205"/>
      <c r="LE103" s="205"/>
      <c r="LF103" s="205"/>
      <c r="LG103" s="205"/>
      <c r="LH103" s="205"/>
      <c r="LI103" s="205"/>
      <c r="LJ103" s="205"/>
      <c r="LK103" s="205"/>
      <c r="LL103" s="205"/>
      <c r="LM103" s="205"/>
      <c r="LN103" s="205"/>
      <c r="LO103" s="205"/>
      <c r="LP103" s="205"/>
      <c r="LQ103" s="205"/>
      <c r="LR103" s="205"/>
      <c r="LS103" s="205"/>
      <c r="LT103" s="205"/>
      <c r="LU103" s="205"/>
      <c r="LV103" s="205"/>
      <c r="LW103" s="205"/>
      <c r="LX103" s="205"/>
      <c r="LY103" s="205"/>
      <c r="LZ103" s="205"/>
      <c r="MA103" s="205"/>
      <c r="MB103" s="205"/>
      <c r="MC103" s="205"/>
      <c r="MD103" s="205"/>
      <c r="ME103" s="205"/>
      <c r="MF103" s="205"/>
      <c r="MG103" s="205"/>
      <c r="MH103" s="205"/>
      <c r="MI103" s="205"/>
      <c r="MJ103" s="205"/>
      <c r="MK103" s="205"/>
      <c r="ML103" s="205"/>
      <c r="MM103" s="205"/>
      <c r="MN103" s="205"/>
      <c r="MO103" s="205"/>
      <c r="MP103" s="205"/>
      <c r="MQ103" s="205"/>
      <c r="MR103" s="205"/>
      <c r="MS103" s="205"/>
      <c r="MT103" s="205"/>
      <c r="MU103" s="205"/>
      <c r="MV103" s="205"/>
      <c r="MW103" s="205"/>
      <c r="MX103" s="205"/>
      <c r="MY103" s="205"/>
      <c r="MZ103" s="205"/>
      <c r="NA103" s="205"/>
      <c r="NB103" s="205"/>
      <c r="NC103" s="205"/>
      <c r="ND103" s="205"/>
      <c r="NE103" s="205"/>
      <c r="NF103" s="205"/>
      <c r="NG103" s="205"/>
      <c r="NH103" s="205"/>
      <c r="NI103" s="205"/>
      <c r="NJ103" s="205"/>
      <c r="NK103" s="205"/>
      <c r="NL103" s="205"/>
      <c r="NM103" s="205"/>
      <c r="NN103" s="205"/>
      <c r="NO103" s="205"/>
      <c r="NP103" s="205"/>
      <c r="NQ103" s="205"/>
      <c r="NR103" s="205"/>
      <c r="NS103" s="205"/>
      <c r="NT103" s="205"/>
      <c r="NU103" s="205"/>
      <c r="NV103" s="205"/>
      <c r="NW103" s="205"/>
      <c r="NX103" s="205"/>
      <c r="NY103" s="205"/>
      <c r="NZ103" s="205"/>
      <c r="OA103" s="205"/>
      <c r="OB103" s="205"/>
      <c r="OC103" s="205"/>
      <c r="OD103" s="205"/>
      <c r="OE103" s="205"/>
      <c r="OF103" s="205"/>
      <c r="OG103" s="205"/>
      <c r="OH103" s="205"/>
      <c r="OI103" s="205"/>
      <c r="OJ103" s="206"/>
    </row>
    <row r="104" spans="2:400" ht="60" customHeight="1" x14ac:dyDescent="0.2">
      <c r="B104" s="204"/>
      <c r="C104" s="83"/>
      <c r="D104" s="83"/>
      <c r="E104" s="83"/>
      <c r="F104" s="83"/>
      <c r="G104" s="83"/>
      <c r="H104" s="83"/>
      <c r="I104" s="83"/>
      <c r="J104" s="83"/>
      <c r="K104" s="83"/>
      <c r="L104" s="83"/>
      <c r="M104" s="83"/>
      <c r="N104" s="83"/>
      <c r="O104" s="83"/>
      <c r="P104" s="83"/>
      <c r="Q104" s="83"/>
      <c r="R104" s="83"/>
      <c r="S104" s="83"/>
      <c r="T104" s="83"/>
      <c r="U104" s="83"/>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205"/>
      <c r="CP104" s="205"/>
      <c r="CQ104" s="205"/>
      <c r="CR104" s="205"/>
      <c r="CS104" s="205"/>
      <c r="CT104" s="205"/>
      <c r="CU104" s="205"/>
      <c r="CV104" s="205"/>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205"/>
      <c r="GQ104" s="205"/>
      <c r="GR104" s="205"/>
      <c r="GS104" s="205"/>
      <c r="GT104" s="205"/>
      <c r="GU104" s="205"/>
      <c r="GV104" s="205"/>
      <c r="GW104" s="205"/>
      <c r="GX104" s="205"/>
      <c r="GY104" s="205"/>
      <c r="GZ104" s="205"/>
      <c r="HA104" s="205"/>
      <c r="HB104" s="205"/>
      <c r="HC104" s="205"/>
      <c r="HD104" s="205"/>
      <c r="HE104" s="205"/>
      <c r="HF104" s="205"/>
      <c r="HG104" s="205"/>
      <c r="HH104" s="205"/>
      <c r="HI104" s="205"/>
      <c r="HJ104" s="205"/>
      <c r="HK104" s="205"/>
      <c r="HL104" s="205"/>
      <c r="HM104" s="205"/>
      <c r="HN104" s="205"/>
      <c r="HO104" s="205"/>
      <c r="HP104" s="205"/>
      <c r="HQ104" s="205"/>
      <c r="HR104" s="205"/>
      <c r="HS104" s="205"/>
      <c r="HT104" s="205"/>
      <c r="HU104" s="205"/>
      <c r="HV104" s="205"/>
      <c r="HW104" s="205"/>
      <c r="HX104" s="205"/>
      <c r="HY104" s="205"/>
      <c r="HZ104" s="205"/>
      <c r="IA104" s="205"/>
      <c r="IB104" s="205"/>
      <c r="IC104" s="205"/>
      <c r="ID104" s="205"/>
      <c r="IE104" s="205"/>
      <c r="IF104" s="205"/>
      <c r="IG104" s="205"/>
      <c r="IH104" s="205"/>
      <c r="II104" s="205"/>
      <c r="IJ104" s="205"/>
      <c r="IK104" s="205"/>
      <c r="IL104" s="205"/>
      <c r="IM104" s="205"/>
      <c r="IN104" s="205"/>
      <c r="IO104" s="205"/>
      <c r="IP104" s="205"/>
      <c r="IQ104" s="205"/>
      <c r="IR104" s="205"/>
      <c r="IS104" s="205"/>
      <c r="IT104" s="205"/>
      <c r="IU104" s="205"/>
      <c r="IV104" s="205"/>
      <c r="IW104" s="205"/>
      <c r="IX104" s="205"/>
      <c r="IY104" s="205"/>
      <c r="IZ104" s="205"/>
      <c r="JA104" s="205"/>
      <c r="JB104" s="205"/>
      <c r="JC104" s="205"/>
      <c r="JD104" s="205"/>
      <c r="JE104" s="205"/>
      <c r="JF104" s="205"/>
      <c r="JG104" s="205"/>
      <c r="JH104" s="205"/>
      <c r="JI104" s="205"/>
      <c r="JJ104" s="205"/>
      <c r="JK104" s="205"/>
      <c r="JL104" s="205"/>
      <c r="JM104" s="205"/>
      <c r="JN104" s="205"/>
      <c r="JO104" s="205"/>
      <c r="JP104" s="205"/>
      <c r="JQ104" s="205"/>
      <c r="JR104" s="205"/>
      <c r="JS104" s="205"/>
      <c r="JT104" s="205"/>
      <c r="JU104" s="205"/>
      <c r="JV104" s="205"/>
      <c r="JW104" s="205"/>
      <c r="JX104" s="205"/>
      <c r="JY104" s="205"/>
      <c r="JZ104" s="205"/>
      <c r="KA104" s="205"/>
      <c r="KB104" s="205"/>
      <c r="KC104" s="205"/>
      <c r="KD104" s="205"/>
      <c r="KE104" s="205"/>
      <c r="KF104" s="205"/>
      <c r="KG104" s="205"/>
      <c r="KH104" s="205"/>
      <c r="KI104" s="205"/>
      <c r="KJ104" s="205"/>
      <c r="KK104" s="205"/>
      <c r="KL104" s="205"/>
      <c r="KM104" s="205"/>
      <c r="KN104" s="205"/>
      <c r="KO104" s="205"/>
      <c r="KP104" s="205"/>
      <c r="KQ104" s="205"/>
      <c r="KR104" s="205"/>
      <c r="KS104" s="205"/>
      <c r="KT104" s="205"/>
      <c r="KU104" s="205"/>
      <c r="KV104" s="205"/>
      <c r="KW104" s="205"/>
      <c r="KX104" s="205"/>
      <c r="KY104" s="205"/>
      <c r="KZ104" s="205"/>
      <c r="LA104" s="205"/>
      <c r="LB104" s="205"/>
      <c r="LC104" s="205"/>
      <c r="LD104" s="205"/>
      <c r="LE104" s="205"/>
      <c r="LF104" s="205"/>
      <c r="LG104" s="205"/>
      <c r="LH104" s="205"/>
      <c r="LI104" s="205"/>
      <c r="LJ104" s="205"/>
      <c r="LK104" s="205"/>
      <c r="LL104" s="205"/>
      <c r="LM104" s="205"/>
      <c r="LN104" s="205"/>
      <c r="LO104" s="205"/>
      <c r="LP104" s="205"/>
      <c r="LQ104" s="205"/>
      <c r="LR104" s="205"/>
      <c r="LS104" s="205"/>
      <c r="LT104" s="205"/>
      <c r="LU104" s="205"/>
      <c r="LV104" s="205"/>
      <c r="LW104" s="205"/>
      <c r="LX104" s="205"/>
      <c r="LY104" s="205"/>
      <c r="LZ104" s="205"/>
      <c r="MA104" s="205"/>
      <c r="MB104" s="205"/>
      <c r="MC104" s="205"/>
      <c r="MD104" s="205"/>
      <c r="ME104" s="205"/>
      <c r="MF104" s="205"/>
      <c r="MG104" s="205"/>
      <c r="MH104" s="205"/>
      <c r="MI104" s="205"/>
      <c r="MJ104" s="205"/>
      <c r="MK104" s="205"/>
      <c r="ML104" s="205"/>
      <c r="MM104" s="205"/>
      <c r="MN104" s="205"/>
      <c r="MO104" s="205"/>
      <c r="MP104" s="205"/>
      <c r="MQ104" s="205"/>
      <c r="MR104" s="205"/>
      <c r="MS104" s="205"/>
      <c r="MT104" s="205"/>
      <c r="MU104" s="205"/>
      <c r="MV104" s="205"/>
      <c r="MW104" s="205"/>
      <c r="MX104" s="205"/>
      <c r="MY104" s="205"/>
      <c r="MZ104" s="205"/>
      <c r="NA104" s="205"/>
      <c r="NB104" s="205"/>
      <c r="NC104" s="205"/>
      <c r="ND104" s="205"/>
      <c r="NE104" s="205"/>
      <c r="NF104" s="205"/>
      <c r="NG104" s="205"/>
      <c r="NH104" s="205"/>
      <c r="NI104" s="205"/>
      <c r="NJ104" s="205"/>
      <c r="NK104" s="205"/>
      <c r="NL104" s="205"/>
      <c r="NM104" s="205"/>
      <c r="NN104" s="205"/>
      <c r="NO104" s="205"/>
      <c r="NP104" s="205"/>
      <c r="NQ104" s="205"/>
      <c r="NR104" s="205"/>
      <c r="NS104" s="205"/>
      <c r="NT104" s="205"/>
      <c r="NU104" s="205"/>
      <c r="NV104" s="205"/>
      <c r="NW104" s="205"/>
      <c r="NX104" s="205"/>
      <c r="NY104" s="205"/>
      <c r="NZ104" s="205"/>
      <c r="OA104" s="205"/>
      <c r="OB104" s="205"/>
      <c r="OC104" s="205"/>
      <c r="OD104" s="205"/>
      <c r="OE104" s="205"/>
      <c r="OF104" s="205"/>
      <c r="OG104" s="205"/>
      <c r="OH104" s="205"/>
      <c r="OI104" s="205"/>
      <c r="OJ104" s="206"/>
    </row>
    <row r="105" spans="2:400" ht="60" customHeight="1" x14ac:dyDescent="0.2">
      <c r="B105" s="204"/>
      <c r="C105" s="83"/>
      <c r="D105" s="83"/>
      <c r="E105" s="83"/>
      <c r="F105" s="83"/>
      <c r="G105" s="83"/>
      <c r="H105" s="83"/>
      <c r="I105" s="83"/>
      <c r="J105" s="83"/>
      <c r="K105" s="83"/>
      <c r="L105" s="83"/>
      <c r="M105" s="83"/>
      <c r="N105" s="83"/>
      <c r="O105" s="83"/>
      <c r="P105" s="83"/>
      <c r="Q105" s="83"/>
      <c r="R105" s="83"/>
      <c r="S105" s="83"/>
      <c r="T105" s="83"/>
      <c r="U105" s="83"/>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205"/>
      <c r="GQ105" s="205"/>
      <c r="GR105" s="205"/>
      <c r="GS105" s="205"/>
      <c r="GT105" s="205"/>
      <c r="GU105" s="205"/>
      <c r="GV105" s="205"/>
      <c r="GW105" s="205"/>
      <c r="GX105" s="205"/>
      <c r="GY105" s="205"/>
      <c r="GZ105" s="205"/>
      <c r="HA105" s="205"/>
      <c r="HB105" s="205"/>
      <c r="HC105" s="205"/>
      <c r="HD105" s="205"/>
      <c r="HE105" s="205"/>
      <c r="HF105" s="205"/>
      <c r="HG105" s="205"/>
      <c r="HH105" s="205"/>
      <c r="HI105" s="205"/>
      <c r="HJ105" s="205"/>
      <c r="HK105" s="205"/>
      <c r="HL105" s="205"/>
      <c r="HM105" s="205"/>
      <c r="HN105" s="205"/>
      <c r="HO105" s="205"/>
      <c r="HP105" s="205"/>
      <c r="HQ105" s="205"/>
      <c r="HR105" s="205"/>
      <c r="HS105" s="205"/>
      <c r="HT105" s="205"/>
      <c r="HU105" s="205"/>
      <c r="HV105" s="205"/>
      <c r="HW105" s="205"/>
      <c r="HX105" s="205"/>
      <c r="HY105" s="205"/>
      <c r="HZ105" s="205"/>
      <c r="IA105" s="205"/>
      <c r="IB105" s="205"/>
      <c r="IC105" s="205"/>
      <c r="ID105" s="205"/>
      <c r="IE105" s="205"/>
      <c r="IF105" s="205"/>
      <c r="IG105" s="205"/>
      <c r="IH105" s="205"/>
      <c r="II105" s="205"/>
      <c r="IJ105" s="205"/>
      <c r="IK105" s="205"/>
      <c r="IL105" s="205"/>
      <c r="IM105" s="205"/>
      <c r="IN105" s="205"/>
      <c r="IO105" s="205"/>
      <c r="IP105" s="205"/>
      <c r="IQ105" s="205"/>
      <c r="IR105" s="205"/>
      <c r="IS105" s="205"/>
      <c r="IT105" s="205"/>
      <c r="IU105" s="205"/>
      <c r="IV105" s="205"/>
      <c r="IW105" s="205"/>
      <c r="IX105" s="205"/>
      <c r="IY105" s="205"/>
      <c r="IZ105" s="205"/>
      <c r="JA105" s="205"/>
      <c r="JB105" s="205"/>
      <c r="JC105" s="205"/>
      <c r="JD105" s="205"/>
      <c r="JE105" s="205"/>
      <c r="JF105" s="205"/>
      <c r="JG105" s="205"/>
      <c r="JH105" s="205"/>
      <c r="JI105" s="205"/>
      <c r="JJ105" s="205"/>
      <c r="JK105" s="205"/>
      <c r="JL105" s="205"/>
      <c r="JM105" s="205"/>
      <c r="JN105" s="205"/>
      <c r="JO105" s="205"/>
      <c r="JP105" s="205"/>
      <c r="JQ105" s="205"/>
      <c r="JR105" s="205"/>
      <c r="JS105" s="205"/>
      <c r="JT105" s="205"/>
      <c r="JU105" s="205"/>
      <c r="JV105" s="205"/>
      <c r="JW105" s="205"/>
      <c r="JX105" s="205"/>
      <c r="JY105" s="205"/>
      <c r="JZ105" s="205"/>
      <c r="KA105" s="205"/>
      <c r="KB105" s="205"/>
      <c r="KC105" s="205"/>
      <c r="KD105" s="205"/>
      <c r="KE105" s="205"/>
      <c r="KF105" s="205"/>
      <c r="KG105" s="205"/>
      <c r="KH105" s="205"/>
      <c r="KI105" s="205"/>
      <c r="KJ105" s="205"/>
      <c r="KK105" s="205"/>
      <c r="KL105" s="205"/>
      <c r="KM105" s="205"/>
      <c r="KN105" s="205"/>
      <c r="KO105" s="205"/>
      <c r="KP105" s="205"/>
      <c r="KQ105" s="205"/>
      <c r="KR105" s="205"/>
      <c r="KS105" s="205"/>
      <c r="KT105" s="205"/>
      <c r="KU105" s="205"/>
      <c r="KV105" s="205"/>
      <c r="KW105" s="205"/>
      <c r="KX105" s="205"/>
      <c r="KY105" s="205"/>
      <c r="KZ105" s="205"/>
      <c r="LA105" s="205"/>
      <c r="LB105" s="205"/>
      <c r="LC105" s="205"/>
      <c r="LD105" s="205"/>
      <c r="LE105" s="205"/>
      <c r="LF105" s="205"/>
      <c r="LG105" s="205"/>
      <c r="LH105" s="205"/>
      <c r="LI105" s="205"/>
      <c r="LJ105" s="205"/>
      <c r="LK105" s="205"/>
      <c r="LL105" s="205"/>
      <c r="LM105" s="205"/>
      <c r="LN105" s="205"/>
      <c r="LO105" s="205"/>
      <c r="LP105" s="205"/>
      <c r="LQ105" s="205"/>
      <c r="LR105" s="205"/>
      <c r="LS105" s="205"/>
      <c r="LT105" s="205"/>
      <c r="LU105" s="205"/>
      <c r="LV105" s="205"/>
      <c r="LW105" s="205"/>
      <c r="LX105" s="205"/>
      <c r="LY105" s="205"/>
      <c r="LZ105" s="205"/>
      <c r="MA105" s="205"/>
      <c r="MB105" s="205"/>
      <c r="MC105" s="205"/>
      <c r="MD105" s="205"/>
      <c r="ME105" s="205"/>
      <c r="MF105" s="205"/>
      <c r="MG105" s="205"/>
      <c r="MH105" s="205"/>
      <c r="MI105" s="205"/>
      <c r="MJ105" s="205"/>
      <c r="MK105" s="205"/>
      <c r="ML105" s="205"/>
      <c r="MM105" s="205"/>
      <c r="MN105" s="205"/>
      <c r="MO105" s="205"/>
      <c r="MP105" s="205"/>
      <c r="MQ105" s="205"/>
      <c r="MR105" s="205"/>
      <c r="MS105" s="205"/>
      <c r="MT105" s="205"/>
      <c r="MU105" s="205"/>
      <c r="MV105" s="205"/>
      <c r="MW105" s="205"/>
      <c r="MX105" s="205"/>
      <c r="MY105" s="205"/>
      <c r="MZ105" s="205"/>
      <c r="NA105" s="205"/>
      <c r="NB105" s="205"/>
      <c r="NC105" s="205"/>
      <c r="ND105" s="205"/>
      <c r="NE105" s="205"/>
      <c r="NF105" s="205"/>
      <c r="NG105" s="205"/>
      <c r="NH105" s="205"/>
      <c r="NI105" s="205"/>
      <c r="NJ105" s="205"/>
      <c r="NK105" s="205"/>
      <c r="NL105" s="205"/>
      <c r="NM105" s="205"/>
      <c r="NN105" s="205"/>
      <c r="NO105" s="205"/>
      <c r="NP105" s="205"/>
      <c r="NQ105" s="205"/>
      <c r="NR105" s="205"/>
      <c r="NS105" s="205"/>
      <c r="NT105" s="205"/>
      <c r="NU105" s="205"/>
      <c r="NV105" s="205"/>
      <c r="NW105" s="205"/>
      <c r="NX105" s="205"/>
      <c r="NY105" s="205"/>
      <c r="NZ105" s="205"/>
      <c r="OA105" s="205"/>
      <c r="OB105" s="205"/>
      <c r="OC105" s="205"/>
      <c r="OD105" s="205"/>
      <c r="OE105" s="205"/>
      <c r="OF105" s="205"/>
      <c r="OG105" s="205"/>
      <c r="OH105" s="205"/>
      <c r="OI105" s="205"/>
      <c r="OJ105" s="206"/>
    </row>
    <row r="106" spans="2:400" ht="60" customHeight="1" x14ac:dyDescent="0.2">
      <c r="B106" s="204"/>
      <c r="C106" s="83"/>
      <c r="D106" s="83"/>
      <c r="E106" s="83"/>
      <c r="F106" s="83"/>
      <c r="G106" s="83"/>
      <c r="H106" s="83"/>
      <c r="I106" s="83"/>
      <c r="J106" s="83"/>
      <c r="K106" s="83"/>
      <c r="L106" s="83"/>
      <c r="M106" s="83"/>
      <c r="N106" s="83"/>
      <c r="O106" s="83"/>
      <c r="P106" s="83"/>
      <c r="Q106" s="83"/>
      <c r="R106" s="83"/>
      <c r="S106" s="83"/>
      <c r="T106" s="83"/>
      <c r="U106" s="83"/>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205"/>
      <c r="GQ106" s="205"/>
      <c r="GR106" s="205"/>
      <c r="GS106" s="205"/>
      <c r="GT106" s="205"/>
      <c r="GU106" s="205"/>
      <c r="GV106" s="205"/>
      <c r="GW106" s="205"/>
      <c r="GX106" s="205"/>
      <c r="GY106" s="205"/>
      <c r="GZ106" s="205"/>
      <c r="HA106" s="205"/>
      <c r="HB106" s="205"/>
      <c r="HC106" s="205"/>
      <c r="HD106" s="205"/>
      <c r="HE106" s="205"/>
      <c r="HF106" s="205"/>
      <c r="HG106" s="205"/>
      <c r="HH106" s="205"/>
      <c r="HI106" s="205"/>
      <c r="HJ106" s="205"/>
      <c r="HK106" s="205"/>
      <c r="HL106" s="205"/>
      <c r="HM106" s="205"/>
      <c r="HN106" s="205"/>
      <c r="HO106" s="205"/>
      <c r="HP106" s="205"/>
      <c r="HQ106" s="205"/>
      <c r="HR106" s="205"/>
      <c r="HS106" s="205"/>
      <c r="HT106" s="205"/>
      <c r="HU106" s="205"/>
      <c r="HV106" s="205"/>
      <c r="HW106" s="205"/>
      <c r="HX106" s="205"/>
      <c r="HY106" s="205"/>
      <c r="HZ106" s="205"/>
      <c r="IA106" s="205"/>
      <c r="IB106" s="205"/>
      <c r="IC106" s="205"/>
      <c r="ID106" s="205"/>
      <c r="IE106" s="205"/>
      <c r="IF106" s="205"/>
      <c r="IG106" s="205"/>
      <c r="IH106" s="205"/>
      <c r="II106" s="205"/>
      <c r="IJ106" s="205"/>
      <c r="IK106" s="205"/>
      <c r="IL106" s="205"/>
      <c r="IM106" s="205"/>
      <c r="IN106" s="205"/>
      <c r="IO106" s="205"/>
      <c r="IP106" s="205"/>
      <c r="IQ106" s="205"/>
      <c r="IR106" s="205"/>
      <c r="IS106" s="205"/>
      <c r="IT106" s="205"/>
      <c r="IU106" s="205"/>
      <c r="IV106" s="205"/>
      <c r="IW106" s="205"/>
      <c r="IX106" s="205"/>
      <c r="IY106" s="205"/>
      <c r="IZ106" s="205"/>
      <c r="JA106" s="205"/>
      <c r="JB106" s="205"/>
      <c r="JC106" s="205"/>
      <c r="JD106" s="205"/>
      <c r="JE106" s="205"/>
      <c r="JF106" s="205"/>
      <c r="JG106" s="205"/>
      <c r="JH106" s="205"/>
      <c r="JI106" s="205"/>
      <c r="JJ106" s="205"/>
      <c r="JK106" s="205"/>
      <c r="JL106" s="205"/>
      <c r="JM106" s="205"/>
      <c r="JN106" s="205"/>
      <c r="JO106" s="205"/>
      <c r="JP106" s="205"/>
      <c r="JQ106" s="205"/>
      <c r="JR106" s="205"/>
      <c r="JS106" s="205"/>
      <c r="JT106" s="205"/>
      <c r="JU106" s="205"/>
      <c r="JV106" s="205"/>
      <c r="JW106" s="205"/>
      <c r="JX106" s="205"/>
      <c r="JY106" s="205"/>
      <c r="JZ106" s="205"/>
      <c r="KA106" s="205"/>
      <c r="KB106" s="205"/>
      <c r="KC106" s="205"/>
      <c r="KD106" s="205"/>
      <c r="KE106" s="205"/>
      <c r="KF106" s="205"/>
      <c r="KG106" s="205"/>
      <c r="KH106" s="205"/>
      <c r="KI106" s="205"/>
      <c r="KJ106" s="205"/>
      <c r="KK106" s="205"/>
      <c r="KL106" s="205"/>
      <c r="KM106" s="205"/>
      <c r="KN106" s="205"/>
      <c r="KO106" s="205"/>
      <c r="KP106" s="205"/>
      <c r="KQ106" s="205"/>
      <c r="KR106" s="205"/>
      <c r="KS106" s="205"/>
      <c r="KT106" s="205"/>
      <c r="KU106" s="205"/>
      <c r="KV106" s="205"/>
      <c r="KW106" s="205"/>
      <c r="KX106" s="205"/>
      <c r="KY106" s="205"/>
      <c r="KZ106" s="205"/>
      <c r="LA106" s="205"/>
      <c r="LB106" s="205"/>
      <c r="LC106" s="205"/>
      <c r="LD106" s="205"/>
      <c r="LE106" s="205"/>
      <c r="LF106" s="205"/>
      <c r="LG106" s="205"/>
      <c r="LH106" s="205"/>
      <c r="LI106" s="205"/>
      <c r="LJ106" s="205"/>
      <c r="LK106" s="205"/>
      <c r="LL106" s="205"/>
      <c r="LM106" s="205"/>
      <c r="LN106" s="205"/>
      <c r="LO106" s="205"/>
      <c r="LP106" s="205"/>
      <c r="LQ106" s="205"/>
      <c r="LR106" s="205"/>
      <c r="LS106" s="205"/>
      <c r="LT106" s="205"/>
      <c r="LU106" s="205"/>
      <c r="LV106" s="205"/>
      <c r="LW106" s="205"/>
      <c r="LX106" s="205"/>
      <c r="LY106" s="205"/>
      <c r="LZ106" s="205"/>
      <c r="MA106" s="205"/>
      <c r="MB106" s="205"/>
      <c r="MC106" s="205"/>
      <c r="MD106" s="205"/>
      <c r="ME106" s="205"/>
      <c r="MF106" s="205"/>
      <c r="MG106" s="205"/>
      <c r="MH106" s="205"/>
      <c r="MI106" s="205"/>
      <c r="MJ106" s="205"/>
      <c r="MK106" s="205"/>
      <c r="ML106" s="205"/>
      <c r="MM106" s="205"/>
      <c r="MN106" s="205"/>
      <c r="MO106" s="205"/>
      <c r="MP106" s="205"/>
      <c r="MQ106" s="205"/>
      <c r="MR106" s="205"/>
      <c r="MS106" s="205"/>
      <c r="MT106" s="205"/>
      <c r="MU106" s="205"/>
      <c r="MV106" s="205"/>
      <c r="MW106" s="205"/>
      <c r="MX106" s="205"/>
      <c r="MY106" s="205"/>
      <c r="MZ106" s="205"/>
      <c r="NA106" s="205"/>
      <c r="NB106" s="205"/>
      <c r="NC106" s="205"/>
      <c r="ND106" s="205"/>
      <c r="NE106" s="205"/>
      <c r="NF106" s="205"/>
      <c r="NG106" s="205"/>
      <c r="NH106" s="205"/>
      <c r="NI106" s="205"/>
      <c r="NJ106" s="205"/>
      <c r="NK106" s="205"/>
      <c r="NL106" s="205"/>
      <c r="NM106" s="205"/>
      <c r="NN106" s="205"/>
      <c r="NO106" s="205"/>
      <c r="NP106" s="205"/>
      <c r="NQ106" s="205"/>
      <c r="NR106" s="205"/>
      <c r="NS106" s="205"/>
      <c r="NT106" s="205"/>
      <c r="NU106" s="205"/>
      <c r="NV106" s="205"/>
      <c r="NW106" s="205"/>
      <c r="NX106" s="205"/>
      <c r="NY106" s="205"/>
      <c r="NZ106" s="205"/>
      <c r="OA106" s="205"/>
      <c r="OB106" s="205"/>
      <c r="OC106" s="205"/>
      <c r="OD106" s="205"/>
      <c r="OE106" s="205"/>
      <c r="OF106" s="205"/>
      <c r="OG106" s="205"/>
      <c r="OH106" s="205"/>
      <c r="OI106" s="205"/>
      <c r="OJ106" s="206"/>
    </row>
    <row r="107" spans="2:400" ht="60" customHeight="1" x14ac:dyDescent="0.2">
      <c r="B107" s="204"/>
      <c r="C107" s="83"/>
      <c r="D107" s="83"/>
      <c r="E107" s="83"/>
      <c r="F107" s="83"/>
      <c r="G107" s="83"/>
      <c r="H107" s="83"/>
      <c r="I107" s="83"/>
      <c r="J107" s="83"/>
      <c r="K107" s="83"/>
      <c r="L107" s="83"/>
      <c r="M107" s="83"/>
      <c r="N107" s="83"/>
      <c r="O107" s="83"/>
      <c r="P107" s="83"/>
      <c r="Q107" s="83"/>
      <c r="R107" s="83"/>
      <c r="S107" s="83"/>
      <c r="T107" s="83"/>
      <c r="U107" s="83"/>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05"/>
      <c r="CJ107" s="205"/>
      <c r="CK107" s="205"/>
      <c r="CL107" s="205"/>
      <c r="CM107" s="205"/>
      <c r="CN107" s="205"/>
      <c r="CO107" s="205"/>
      <c r="CP107" s="205"/>
      <c r="CQ107" s="205"/>
      <c r="CR107" s="205"/>
      <c r="CS107" s="205"/>
      <c r="CT107" s="205"/>
      <c r="CU107" s="205"/>
      <c r="CV107" s="205"/>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205"/>
      <c r="GQ107" s="205"/>
      <c r="GR107" s="205"/>
      <c r="GS107" s="205"/>
      <c r="GT107" s="205"/>
      <c r="GU107" s="205"/>
      <c r="GV107" s="205"/>
      <c r="GW107" s="205"/>
      <c r="GX107" s="205"/>
      <c r="GY107" s="205"/>
      <c r="GZ107" s="205"/>
      <c r="HA107" s="205"/>
      <c r="HB107" s="205"/>
      <c r="HC107" s="205"/>
      <c r="HD107" s="205"/>
      <c r="HE107" s="205"/>
      <c r="HF107" s="205"/>
      <c r="HG107" s="205"/>
      <c r="HH107" s="205"/>
      <c r="HI107" s="205"/>
      <c r="HJ107" s="205"/>
      <c r="HK107" s="205"/>
      <c r="HL107" s="205"/>
      <c r="HM107" s="205"/>
      <c r="HN107" s="205"/>
      <c r="HO107" s="205"/>
      <c r="HP107" s="205"/>
      <c r="HQ107" s="205"/>
      <c r="HR107" s="205"/>
      <c r="HS107" s="205"/>
      <c r="HT107" s="205"/>
      <c r="HU107" s="205"/>
      <c r="HV107" s="205"/>
      <c r="HW107" s="205"/>
      <c r="HX107" s="205"/>
      <c r="HY107" s="205"/>
      <c r="HZ107" s="205"/>
      <c r="IA107" s="205"/>
      <c r="IB107" s="205"/>
      <c r="IC107" s="205"/>
      <c r="ID107" s="205"/>
      <c r="IE107" s="205"/>
      <c r="IF107" s="205"/>
      <c r="IG107" s="205"/>
      <c r="IH107" s="205"/>
      <c r="II107" s="205"/>
      <c r="IJ107" s="205"/>
      <c r="IK107" s="205"/>
      <c r="IL107" s="205"/>
      <c r="IM107" s="205"/>
      <c r="IN107" s="205"/>
      <c r="IO107" s="205"/>
      <c r="IP107" s="205"/>
      <c r="IQ107" s="205"/>
      <c r="IR107" s="205"/>
      <c r="IS107" s="205"/>
      <c r="IT107" s="205"/>
      <c r="IU107" s="205"/>
      <c r="IV107" s="205"/>
      <c r="IW107" s="205"/>
      <c r="IX107" s="205"/>
      <c r="IY107" s="205"/>
      <c r="IZ107" s="205"/>
      <c r="JA107" s="205"/>
      <c r="JB107" s="205"/>
      <c r="JC107" s="205"/>
      <c r="JD107" s="205"/>
      <c r="JE107" s="205"/>
      <c r="JF107" s="205"/>
      <c r="JG107" s="205"/>
      <c r="JH107" s="205"/>
      <c r="JI107" s="205"/>
      <c r="JJ107" s="205"/>
      <c r="JK107" s="205"/>
      <c r="JL107" s="205"/>
      <c r="JM107" s="205"/>
      <c r="JN107" s="205"/>
      <c r="JO107" s="205"/>
      <c r="JP107" s="205"/>
      <c r="JQ107" s="205"/>
      <c r="JR107" s="205"/>
      <c r="JS107" s="205"/>
      <c r="JT107" s="205"/>
      <c r="JU107" s="205"/>
      <c r="JV107" s="205"/>
      <c r="JW107" s="205"/>
      <c r="JX107" s="205"/>
      <c r="JY107" s="205"/>
      <c r="JZ107" s="205"/>
      <c r="KA107" s="205"/>
      <c r="KB107" s="205"/>
      <c r="KC107" s="205"/>
      <c r="KD107" s="205"/>
      <c r="KE107" s="205"/>
      <c r="KF107" s="205"/>
      <c r="KG107" s="205"/>
      <c r="KH107" s="205"/>
      <c r="KI107" s="205"/>
      <c r="KJ107" s="205"/>
      <c r="KK107" s="205"/>
      <c r="KL107" s="205"/>
      <c r="KM107" s="205"/>
      <c r="KN107" s="205"/>
      <c r="KO107" s="205"/>
      <c r="KP107" s="205"/>
      <c r="KQ107" s="205"/>
      <c r="KR107" s="205"/>
      <c r="KS107" s="205"/>
      <c r="KT107" s="205"/>
      <c r="KU107" s="205"/>
      <c r="KV107" s="205"/>
      <c r="KW107" s="205"/>
      <c r="KX107" s="205"/>
      <c r="KY107" s="205"/>
      <c r="KZ107" s="205"/>
      <c r="LA107" s="205"/>
      <c r="LB107" s="205"/>
      <c r="LC107" s="205"/>
      <c r="LD107" s="205"/>
      <c r="LE107" s="205"/>
      <c r="LF107" s="205"/>
      <c r="LG107" s="205"/>
      <c r="LH107" s="205"/>
      <c r="LI107" s="205"/>
      <c r="LJ107" s="205"/>
      <c r="LK107" s="205"/>
      <c r="LL107" s="205"/>
      <c r="LM107" s="205"/>
      <c r="LN107" s="205"/>
      <c r="LO107" s="205"/>
      <c r="LP107" s="205"/>
      <c r="LQ107" s="205"/>
      <c r="LR107" s="205"/>
      <c r="LS107" s="205"/>
      <c r="LT107" s="205"/>
      <c r="LU107" s="205"/>
      <c r="LV107" s="205"/>
      <c r="LW107" s="205"/>
      <c r="LX107" s="205"/>
      <c r="LY107" s="205"/>
      <c r="LZ107" s="205"/>
      <c r="MA107" s="205"/>
      <c r="MB107" s="205"/>
      <c r="MC107" s="205"/>
      <c r="MD107" s="205"/>
      <c r="ME107" s="205"/>
      <c r="MF107" s="205"/>
      <c r="MG107" s="205"/>
      <c r="MH107" s="205"/>
      <c r="MI107" s="205"/>
      <c r="MJ107" s="205"/>
      <c r="MK107" s="205"/>
      <c r="ML107" s="205"/>
      <c r="MM107" s="205"/>
      <c r="MN107" s="205"/>
      <c r="MO107" s="205"/>
      <c r="MP107" s="205"/>
      <c r="MQ107" s="205"/>
      <c r="MR107" s="205"/>
      <c r="MS107" s="205"/>
      <c r="MT107" s="205"/>
      <c r="MU107" s="205"/>
      <c r="MV107" s="205"/>
      <c r="MW107" s="205"/>
      <c r="MX107" s="205"/>
      <c r="MY107" s="205"/>
      <c r="MZ107" s="205"/>
      <c r="NA107" s="205"/>
      <c r="NB107" s="205"/>
      <c r="NC107" s="205"/>
      <c r="ND107" s="205"/>
      <c r="NE107" s="205"/>
      <c r="NF107" s="205"/>
      <c r="NG107" s="205"/>
      <c r="NH107" s="205"/>
      <c r="NI107" s="205"/>
      <c r="NJ107" s="205"/>
      <c r="NK107" s="205"/>
      <c r="NL107" s="205"/>
      <c r="NM107" s="205"/>
      <c r="NN107" s="205"/>
      <c r="NO107" s="205"/>
      <c r="NP107" s="205"/>
      <c r="NQ107" s="205"/>
      <c r="NR107" s="205"/>
      <c r="NS107" s="205"/>
      <c r="NT107" s="205"/>
      <c r="NU107" s="205"/>
      <c r="NV107" s="205"/>
      <c r="NW107" s="205"/>
      <c r="NX107" s="205"/>
      <c r="NY107" s="205"/>
      <c r="NZ107" s="205"/>
      <c r="OA107" s="205"/>
      <c r="OB107" s="205"/>
      <c r="OC107" s="205"/>
      <c r="OD107" s="205"/>
      <c r="OE107" s="205"/>
      <c r="OF107" s="205"/>
      <c r="OG107" s="205"/>
      <c r="OH107" s="205"/>
      <c r="OI107" s="205"/>
      <c r="OJ107" s="206"/>
    </row>
    <row r="108" spans="2:400" ht="60" customHeight="1" x14ac:dyDescent="0.2">
      <c r="B108" s="204"/>
      <c r="C108" s="83"/>
      <c r="D108" s="83"/>
      <c r="E108" s="83"/>
      <c r="F108" s="83"/>
      <c r="G108" s="83"/>
      <c r="H108" s="83"/>
      <c r="I108" s="83"/>
      <c r="J108" s="83"/>
      <c r="K108" s="83"/>
      <c r="L108" s="83"/>
      <c r="M108" s="83"/>
      <c r="N108" s="83"/>
      <c r="O108" s="83"/>
      <c r="P108" s="83"/>
      <c r="Q108" s="83"/>
      <c r="R108" s="83"/>
      <c r="S108" s="83"/>
      <c r="T108" s="83"/>
      <c r="U108" s="83"/>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c r="CK108" s="205"/>
      <c r="CL108" s="205"/>
      <c r="CM108" s="205"/>
      <c r="CN108" s="205"/>
      <c r="CO108" s="205"/>
      <c r="CP108" s="205"/>
      <c r="CQ108" s="205"/>
      <c r="CR108" s="205"/>
      <c r="CS108" s="205"/>
      <c r="CT108" s="205"/>
      <c r="CU108" s="205"/>
      <c r="CV108" s="205"/>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205"/>
      <c r="GQ108" s="205"/>
      <c r="GR108" s="205"/>
      <c r="GS108" s="205"/>
      <c r="GT108" s="205"/>
      <c r="GU108" s="205"/>
      <c r="GV108" s="205"/>
      <c r="GW108" s="205"/>
      <c r="GX108" s="205"/>
      <c r="GY108" s="205"/>
      <c r="GZ108" s="205"/>
      <c r="HA108" s="205"/>
      <c r="HB108" s="205"/>
      <c r="HC108" s="205"/>
      <c r="HD108" s="205"/>
      <c r="HE108" s="205"/>
      <c r="HF108" s="205"/>
      <c r="HG108" s="205"/>
      <c r="HH108" s="205"/>
      <c r="HI108" s="205"/>
      <c r="HJ108" s="205"/>
      <c r="HK108" s="205"/>
      <c r="HL108" s="205"/>
      <c r="HM108" s="205"/>
      <c r="HN108" s="205"/>
      <c r="HO108" s="205"/>
      <c r="HP108" s="205"/>
      <c r="HQ108" s="205"/>
      <c r="HR108" s="205"/>
      <c r="HS108" s="205"/>
      <c r="HT108" s="205"/>
      <c r="HU108" s="205"/>
      <c r="HV108" s="205"/>
      <c r="HW108" s="205"/>
      <c r="HX108" s="205"/>
      <c r="HY108" s="205"/>
      <c r="HZ108" s="205"/>
      <c r="IA108" s="205"/>
      <c r="IB108" s="205"/>
      <c r="IC108" s="205"/>
      <c r="ID108" s="205"/>
      <c r="IE108" s="205"/>
      <c r="IF108" s="205"/>
      <c r="IG108" s="205"/>
      <c r="IH108" s="205"/>
      <c r="II108" s="205"/>
      <c r="IJ108" s="205"/>
      <c r="IK108" s="205"/>
      <c r="IL108" s="205"/>
      <c r="IM108" s="205"/>
      <c r="IN108" s="205"/>
      <c r="IO108" s="205"/>
      <c r="IP108" s="205"/>
      <c r="IQ108" s="205"/>
      <c r="IR108" s="205"/>
      <c r="IS108" s="205"/>
      <c r="IT108" s="205"/>
      <c r="IU108" s="205"/>
      <c r="IV108" s="205"/>
      <c r="IW108" s="205"/>
      <c r="IX108" s="205"/>
      <c r="IY108" s="205"/>
      <c r="IZ108" s="205"/>
      <c r="JA108" s="205"/>
      <c r="JB108" s="205"/>
      <c r="JC108" s="205"/>
      <c r="JD108" s="205"/>
      <c r="JE108" s="205"/>
      <c r="JF108" s="205"/>
      <c r="JG108" s="205"/>
      <c r="JH108" s="205"/>
      <c r="JI108" s="205"/>
      <c r="JJ108" s="205"/>
      <c r="JK108" s="205"/>
      <c r="JL108" s="205"/>
      <c r="JM108" s="205"/>
      <c r="JN108" s="205"/>
      <c r="JO108" s="205"/>
      <c r="JP108" s="205"/>
      <c r="JQ108" s="205"/>
      <c r="JR108" s="205"/>
      <c r="JS108" s="205"/>
      <c r="JT108" s="205"/>
      <c r="JU108" s="205"/>
      <c r="JV108" s="205"/>
      <c r="JW108" s="205"/>
      <c r="JX108" s="205"/>
      <c r="JY108" s="205"/>
      <c r="JZ108" s="205"/>
      <c r="KA108" s="205"/>
      <c r="KB108" s="205"/>
      <c r="KC108" s="205"/>
      <c r="KD108" s="205"/>
      <c r="KE108" s="205"/>
      <c r="KF108" s="205"/>
      <c r="KG108" s="205"/>
      <c r="KH108" s="205"/>
      <c r="KI108" s="205"/>
      <c r="KJ108" s="205"/>
      <c r="KK108" s="205"/>
      <c r="KL108" s="205"/>
      <c r="KM108" s="205"/>
      <c r="KN108" s="205"/>
      <c r="KO108" s="205"/>
      <c r="KP108" s="205"/>
      <c r="KQ108" s="205"/>
      <c r="KR108" s="205"/>
      <c r="KS108" s="205"/>
      <c r="KT108" s="205"/>
      <c r="KU108" s="205"/>
      <c r="KV108" s="205"/>
      <c r="KW108" s="205"/>
      <c r="KX108" s="205"/>
      <c r="KY108" s="205"/>
      <c r="KZ108" s="205"/>
      <c r="LA108" s="205"/>
      <c r="LB108" s="205"/>
      <c r="LC108" s="205"/>
      <c r="LD108" s="205"/>
      <c r="LE108" s="205"/>
      <c r="LF108" s="205"/>
      <c r="LG108" s="205"/>
      <c r="LH108" s="205"/>
      <c r="LI108" s="205"/>
      <c r="LJ108" s="205"/>
      <c r="LK108" s="205"/>
      <c r="LL108" s="205"/>
      <c r="LM108" s="205"/>
      <c r="LN108" s="205"/>
      <c r="LO108" s="205"/>
      <c r="LP108" s="205"/>
      <c r="LQ108" s="205"/>
      <c r="LR108" s="205"/>
      <c r="LS108" s="205"/>
      <c r="LT108" s="205"/>
      <c r="LU108" s="205"/>
      <c r="LV108" s="205"/>
      <c r="LW108" s="205"/>
      <c r="LX108" s="205"/>
      <c r="LY108" s="205"/>
      <c r="LZ108" s="205"/>
      <c r="MA108" s="205"/>
      <c r="MB108" s="205"/>
      <c r="MC108" s="205"/>
      <c r="MD108" s="205"/>
      <c r="ME108" s="205"/>
      <c r="MF108" s="205"/>
      <c r="MG108" s="205"/>
      <c r="MH108" s="205"/>
      <c r="MI108" s="205"/>
      <c r="MJ108" s="205"/>
      <c r="MK108" s="205"/>
      <c r="ML108" s="205"/>
      <c r="MM108" s="205"/>
      <c r="MN108" s="205"/>
      <c r="MO108" s="205"/>
      <c r="MP108" s="205"/>
      <c r="MQ108" s="205"/>
      <c r="MR108" s="205"/>
      <c r="MS108" s="205"/>
      <c r="MT108" s="205"/>
      <c r="MU108" s="205"/>
      <c r="MV108" s="205"/>
      <c r="MW108" s="205"/>
      <c r="MX108" s="205"/>
      <c r="MY108" s="205"/>
      <c r="MZ108" s="205"/>
      <c r="NA108" s="205"/>
      <c r="NB108" s="205"/>
      <c r="NC108" s="205"/>
      <c r="ND108" s="205"/>
      <c r="NE108" s="205"/>
      <c r="NF108" s="205"/>
      <c r="NG108" s="205"/>
      <c r="NH108" s="205"/>
      <c r="NI108" s="205"/>
      <c r="NJ108" s="205"/>
      <c r="NK108" s="205"/>
      <c r="NL108" s="205"/>
      <c r="NM108" s="205"/>
      <c r="NN108" s="205"/>
      <c r="NO108" s="205"/>
      <c r="NP108" s="205"/>
      <c r="NQ108" s="205"/>
      <c r="NR108" s="205"/>
      <c r="NS108" s="205"/>
      <c r="NT108" s="205"/>
      <c r="NU108" s="205"/>
      <c r="NV108" s="205"/>
      <c r="NW108" s="205"/>
      <c r="NX108" s="205"/>
      <c r="NY108" s="205"/>
      <c r="NZ108" s="205"/>
      <c r="OA108" s="205"/>
      <c r="OB108" s="205"/>
      <c r="OC108" s="205"/>
      <c r="OD108" s="205"/>
      <c r="OE108" s="205"/>
      <c r="OF108" s="205"/>
      <c r="OG108" s="205"/>
      <c r="OH108" s="205"/>
      <c r="OI108" s="205"/>
      <c r="OJ108" s="206"/>
    </row>
    <row r="109" spans="2:400" ht="60" customHeight="1" x14ac:dyDescent="0.2">
      <c r="B109" s="204"/>
      <c r="C109" s="83"/>
      <c r="D109" s="83"/>
      <c r="E109" s="83"/>
      <c r="F109" s="83"/>
      <c r="G109" s="83"/>
      <c r="H109" s="83"/>
      <c r="I109" s="83"/>
      <c r="J109" s="83"/>
      <c r="K109" s="83"/>
      <c r="L109" s="83"/>
      <c r="M109" s="83"/>
      <c r="N109" s="83"/>
      <c r="O109" s="83"/>
      <c r="P109" s="83"/>
      <c r="Q109" s="83"/>
      <c r="R109" s="83"/>
      <c r="S109" s="83"/>
      <c r="T109" s="83"/>
      <c r="U109" s="83"/>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05"/>
      <c r="CJ109" s="205"/>
      <c r="CK109" s="205"/>
      <c r="CL109" s="205"/>
      <c r="CM109" s="205"/>
      <c r="CN109" s="205"/>
      <c r="CO109" s="205"/>
      <c r="CP109" s="205"/>
      <c r="CQ109" s="205"/>
      <c r="CR109" s="205"/>
      <c r="CS109" s="205"/>
      <c r="CT109" s="205"/>
      <c r="CU109" s="205"/>
      <c r="CV109" s="205"/>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205"/>
      <c r="GQ109" s="205"/>
      <c r="GR109" s="205"/>
      <c r="GS109" s="205"/>
      <c r="GT109" s="205"/>
      <c r="GU109" s="205"/>
      <c r="GV109" s="205"/>
      <c r="GW109" s="205"/>
      <c r="GX109" s="205"/>
      <c r="GY109" s="205"/>
      <c r="GZ109" s="205"/>
      <c r="HA109" s="205"/>
      <c r="HB109" s="205"/>
      <c r="HC109" s="205"/>
      <c r="HD109" s="205"/>
      <c r="HE109" s="205"/>
      <c r="HF109" s="205"/>
      <c r="HG109" s="205"/>
      <c r="HH109" s="205"/>
      <c r="HI109" s="205"/>
      <c r="HJ109" s="205"/>
      <c r="HK109" s="205"/>
      <c r="HL109" s="205"/>
      <c r="HM109" s="205"/>
      <c r="HN109" s="205"/>
      <c r="HO109" s="205"/>
      <c r="HP109" s="205"/>
      <c r="HQ109" s="205"/>
      <c r="HR109" s="205"/>
      <c r="HS109" s="205"/>
      <c r="HT109" s="205"/>
      <c r="HU109" s="205"/>
      <c r="HV109" s="205"/>
      <c r="HW109" s="205"/>
      <c r="HX109" s="205"/>
      <c r="HY109" s="205"/>
      <c r="HZ109" s="205"/>
      <c r="IA109" s="205"/>
      <c r="IB109" s="205"/>
      <c r="IC109" s="205"/>
      <c r="ID109" s="205"/>
      <c r="IE109" s="205"/>
      <c r="IF109" s="205"/>
      <c r="IG109" s="205"/>
      <c r="IH109" s="205"/>
      <c r="II109" s="205"/>
      <c r="IJ109" s="205"/>
      <c r="IK109" s="205"/>
      <c r="IL109" s="205"/>
      <c r="IM109" s="205"/>
      <c r="IN109" s="205"/>
      <c r="IO109" s="205"/>
      <c r="IP109" s="205"/>
      <c r="IQ109" s="205"/>
      <c r="IR109" s="205"/>
      <c r="IS109" s="205"/>
      <c r="IT109" s="205"/>
      <c r="IU109" s="205"/>
      <c r="IV109" s="205"/>
      <c r="IW109" s="205"/>
      <c r="IX109" s="205"/>
      <c r="IY109" s="205"/>
      <c r="IZ109" s="205"/>
      <c r="JA109" s="205"/>
      <c r="JB109" s="205"/>
      <c r="JC109" s="205"/>
      <c r="JD109" s="205"/>
      <c r="JE109" s="205"/>
      <c r="JF109" s="205"/>
      <c r="JG109" s="205"/>
      <c r="JH109" s="205"/>
      <c r="JI109" s="205"/>
      <c r="JJ109" s="205"/>
      <c r="JK109" s="205"/>
      <c r="JL109" s="205"/>
      <c r="JM109" s="205"/>
      <c r="JN109" s="205"/>
      <c r="JO109" s="205"/>
      <c r="JP109" s="205"/>
      <c r="JQ109" s="205"/>
      <c r="JR109" s="205"/>
      <c r="JS109" s="205"/>
      <c r="JT109" s="205"/>
      <c r="JU109" s="205"/>
      <c r="JV109" s="205"/>
      <c r="JW109" s="205"/>
      <c r="JX109" s="205"/>
      <c r="JY109" s="205"/>
      <c r="JZ109" s="205"/>
      <c r="KA109" s="205"/>
      <c r="KB109" s="205"/>
      <c r="KC109" s="205"/>
      <c r="KD109" s="205"/>
      <c r="KE109" s="205"/>
      <c r="KF109" s="205"/>
      <c r="KG109" s="205"/>
      <c r="KH109" s="205"/>
      <c r="KI109" s="205"/>
      <c r="KJ109" s="205"/>
      <c r="KK109" s="205"/>
      <c r="KL109" s="205"/>
      <c r="KM109" s="205"/>
      <c r="KN109" s="205"/>
      <c r="KO109" s="205"/>
      <c r="KP109" s="205"/>
      <c r="KQ109" s="205"/>
      <c r="KR109" s="205"/>
      <c r="KS109" s="205"/>
      <c r="KT109" s="205"/>
      <c r="KU109" s="205"/>
      <c r="KV109" s="205"/>
      <c r="KW109" s="205"/>
      <c r="KX109" s="205"/>
      <c r="KY109" s="205"/>
      <c r="KZ109" s="205"/>
      <c r="LA109" s="205"/>
      <c r="LB109" s="205"/>
      <c r="LC109" s="205"/>
      <c r="LD109" s="205"/>
      <c r="LE109" s="205"/>
      <c r="LF109" s="205"/>
      <c r="LG109" s="205"/>
      <c r="LH109" s="205"/>
      <c r="LI109" s="205"/>
      <c r="LJ109" s="205"/>
      <c r="LK109" s="205"/>
      <c r="LL109" s="205"/>
      <c r="LM109" s="205"/>
      <c r="LN109" s="205"/>
      <c r="LO109" s="205"/>
      <c r="LP109" s="205"/>
      <c r="LQ109" s="205"/>
      <c r="LR109" s="205"/>
      <c r="LS109" s="205"/>
      <c r="LT109" s="205"/>
      <c r="LU109" s="205"/>
      <c r="LV109" s="205"/>
      <c r="LW109" s="205"/>
      <c r="LX109" s="205"/>
      <c r="LY109" s="205"/>
      <c r="LZ109" s="205"/>
      <c r="MA109" s="205"/>
      <c r="MB109" s="205"/>
      <c r="MC109" s="205"/>
      <c r="MD109" s="205"/>
      <c r="ME109" s="205"/>
      <c r="MF109" s="205"/>
      <c r="MG109" s="205"/>
      <c r="MH109" s="205"/>
      <c r="MI109" s="205"/>
      <c r="MJ109" s="205"/>
      <c r="MK109" s="205"/>
      <c r="ML109" s="205"/>
      <c r="MM109" s="205"/>
      <c r="MN109" s="205"/>
      <c r="MO109" s="205"/>
      <c r="MP109" s="205"/>
      <c r="MQ109" s="205"/>
      <c r="MR109" s="205"/>
      <c r="MS109" s="205"/>
      <c r="MT109" s="205"/>
      <c r="MU109" s="205"/>
      <c r="MV109" s="205"/>
      <c r="MW109" s="205"/>
      <c r="MX109" s="205"/>
      <c r="MY109" s="205"/>
      <c r="MZ109" s="205"/>
      <c r="NA109" s="205"/>
      <c r="NB109" s="205"/>
      <c r="NC109" s="205"/>
      <c r="ND109" s="205"/>
      <c r="NE109" s="205"/>
      <c r="NF109" s="205"/>
      <c r="NG109" s="205"/>
      <c r="NH109" s="205"/>
      <c r="NI109" s="205"/>
      <c r="NJ109" s="205"/>
      <c r="NK109" s="205"/>
      <c r="NL109" s="205"/>
      <c r="NM109" s="205"/>
      <c r="NN109" s="205"/>
      <c r="NO109" s="205"/>
      <c r="NP109" s="205"/>
      <c r="NQ109" s="205"/>
      <c r="NR109" s="205"/>
      <c r="NS109" s="205"/>
      <c r="NT109" s="205"/>
      <c r="NU109" s="205"/>
      <c r="NV109" s="205"/>
      <c r="NW109" s="205"/>
      <c r="NX109" s="205"/>
      <c r="NY109" s="205"/>
      <c r="NZ109" s="205"/>
      <c r="OA109" s="205"/>
      <c r="OB109" s="205"/>
      <c r="OC109" s="205"/>
      <c r="OD109" s="205"/>
      <c r="OE109" s="205"/>
      <c r="OF109" s="205"/>
      <c r="OG109" s="205"/>
      <c r="OH109" s="205"/>
      <c r="OI109" s="205"/>
      <c r="OJ109" s="206"/>
    </row>
    <row r="110" spans="2:400" ht="60" customHeight="1" x14ac:dyDescent="0.2">
      <c r="B110" s="204"/>
      <c r="C110" s="83"/>
      <c r="D110" s="83"/>
      <c r="E110" s="83"/>
      <c r="F110" s="83"/>
      <c r="G110" s="83"/>
      <c r="H110" s="83"/>
      <c r="I110" s="83"/>
      <c r="J110" s="83"/>
      <c r="K110" s="83"/>
      <c r="L110" s="83"/>
      <c r="M110" s="83"/>
      <c r="N110" s="83"/>
      <c r="O110" s="83"/>
      <c r="P110" s="83"/>
      <c r="Q110" s="83"/>
      <c r="R110" s="83"/>
      <c r="S110" s="83"/>
      <c r="T110" s="83"/>
      <c r="U110" s="83"/>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205"/>
      <c r="GQ110" s="205"/>
      <c r="GR110" s="205"/>
      <c r="GS110" s="205"/>
      <c r="GT110" s="205"/>
      <c r="GU110" s="205"/>
      <c r="GV110" s="205"/>
      <c r="GW110" s="205"/>
      <c r="GX110" s="205"/>
      <c r="GY110" s="205"/>
      <c r="GZ110" s="205"/>
      <c r="HA110" s="205"/>
      <c r="HB110" s="205"/>
      <c r="HC110" s="205"/>
      <c r="HD110" s="205"/>
      <c r="HE110" s="205"/>
      <c r="HF110" s="205"/>
      <c r="HG110" s="205"/>
      <c r="HH110" s="205"/>
      <c r="HI110" s="205"/>
      <c r="HJ110" s="205"/>
      <c r="HK110" s="205"/>
      <c r="HL110" s="205"/>
      <c r="HM110" s="205"/>
      <c r="HN110" s="205"/>
      <c r="HO110" s="205"/>
      <c r="HP110" s="205"/>
      <c r="HQ110" s="205"/>
      <c r="HR110" s="205"/>
      <c r="HS110" s="205"/>
      <c r="HT110" s="205"/>
      <c r="HU110" s="205"/>
      <c r="HV110" s="205"/>
      <c r="HW110" s="205"/>
      <c r="HX110" s="205"/>
      <c r="HY110" s="205"/>
      <c r="HZ110" s="205"/>
      <c r="IA110" s="205"/>
      <c r="IB110" s="205"/>
      <c r="IC110" s="205"/>
      <c r="ID110" s="205"/>
      <c r="IE110" s="205"/>
      <c r="IF110" s="205"/>
      <c r="IG110" s="205"/>
      <c r="IH110" s="205"/>
      <c r="II110" s="205"/>
      <c r="IJ110" s="205"/>
      <c r="IK110" s="205"/>
      <c r="IL110" s="205"/>
      <c r="IM110" s="205"/>
      <c r="IN110" s="205"/>
      <c r="IO110" s="205"/>
      <c r="IP110" s="205"/>
      <c r="IQ110" s="205"/>
      <c r="IR110" s="205"/>
      <c r="IS110" s="205"/>
      <c r="IT110" s="205"/>
      <c r="IU110" s="205"/>
      <c r="IV110" s="205"/>
      <c r="IW110" s="205"/>
      <c r="IX110" s="205"/>
      <c r="IY110" s="205"/>
      <c r="IZ110" s="205"/>
      <c r="JA110" s="205"/>
      <c r="JB110" s="205"/>
      <c r="JC110" s="205"/>
      <c r="JD110" s="205"/>
      <c r="JE110" s="205"/>
      <c r="JF110" s="205"/>
      <c r="JG110" s="205"/>
      <c r="JH110" s="205"/>
      <c r="JI110" s="205"/>
      <c r="JJ110" s="205"/>
      <c r="JK110" s="205"/>
      <c r="JL110" s="205"/>
      <c r="JM110" s="205"/>
      <c r="JN110" s="205"/>
      <c r="JO110" s="205"/>
      <c r="JP110" s="205"/>
      <c r="JQ110" s="205"/>
      <c r="JR110" s="205"/>
      <c r="JS110" s="205"/>
      <c r="JT110" s="205"/>
      <c r="JU110" s="205"/>
      <c r="JV110" s="205"/>
      <c r="JW110" s="205"/>
      <c r="JX110" s="205"/>
      <c r="JY110" s="205"/>
      <c r="JZ110" s="205"/>
      <c r="KA110" s="205"/>
      <c r="KB110" s="205"/>
      <c r="KC110" s="205"/>
      <c r="KD110" s="205"/>
      <c r="KE110" s="205"/>
      <c r="KF110" s="205"/>
      <c r="KG110" s="205"/>
      <c r="KH110" s="205"/>
      <c r="KI110" s="205"/>
      <c r="KJ110" s="205"/>
      <c r="KK110" s="205"/>
      <c r="KL110" s="205"/>
      <c r="KM110" s="205"/>
      <c r="KN110" s="205"/>
      <c r="KO110" s="205"/>
      <c r="KP110" s="205"/>
      <c r="KQ110" s="205"/>
      <c r="KR110" s="205"/>
      <c r="KS110" s="205"/>
      <c r="KT110" s="205"/>
      <c r="KU110" s="205"/>
      <c r="KV110" s="205"/>
      <c r="KW110" s="205"/>
      <c r="KX110" s="205"/>
      <c r="KY110" s="205"/>
      <c r="KZ110" s="205"/>
      <c r="LA110" s="205"/>
      <c r="LB110" s="205"/>
      <c r="LC110" s="205"/>
      <c r="LD110" s="205"/>
      <c r="LE110" s="205"/>
      <c r="LF110" s="205"/>
      <c r="LG110" s="205"/>
      <c r="LH110" s="205"/>
      <c r="LI110" s="205"/>
      <c r="LJ110" s="205"/>
      <c r="LK110" s="205"/>
      <c r="LL110" s="205"/>
      <c r="LM110" s="205"/>
      <c r="LN110" s="205"/>
      <c r="LO110" s="205"/>
      <c r="LP110" s="205"/>
      <c r="LQ110" s="205"/>
      <c r="LR110" s="205"/>
      <c r="LS110" s="205"/>
      <c r="LT110" s="205"/>
      <c r="LU110" s="205"/>
      <c r="LV110" s="205"/>
      <c r="LW110" s="205"/>
      <c r="LX110" s="205"/>
      <c r="LY110" s="205"/>
      <c r="LZ110" s="205"/>
      <c r="MA110" s="205"/>
      <c r="MB110" s="205"/>
      <c r="MC110" s="205"/>
      <c r="MD110" s="205"/>
      <c r="ME110" s="205"/>
      <c r="MF110" s="205"/>
      <c r="MG110" s="205"/>
      <c r="MH110" s="205"/>
      <c r="MI110" s="205"/>
      <c r="MJ110" s="205"/>
      <c r="MK110" s="205"/>
      <c r="ML110" s="205"/>
      <c r="MM110" s="205"/>
      <c r="MN110" s="205"/>
      <c r="MO110" s="205"/>
      <c r="MP110" s="205"/>
      <c r="MQ110" s="205"/>
      <c r="MR110" s="205"/>
      <c r="MS110" s="205"/>
      <c r="MT110" s="205"/>
      <c r="MU110" s="205"/>
      <c r="MV110" s="205"/>
      <c r="MW110" s="205"/>
      <c r="MX110" s="205"/>
      <c r="MY110" s="205"/>
      <c r="MZ110" s="205"/>
      <c r="NA110" s="205"/>
      <c r="NB110" s="205"/>
      <c r="NC110" s="205"/>
      <c r="ND110" s="205"/>
      <c r="NE110" s="205"/>
      <c r="NF110" s="205"/>
      <c r="NG110" s="205"/>
      <c r="NH110" s="205"/>
      <c r="NI110" s="205"/>
      <c r="NJ110" s="205"/>
      <c r="NK110" s="205"/>
      <c r="NL110" s="205"/>
      <c r="NM110" s="205"/>
      <c r="NN110" s="205"/>
      <c r="NO110" s="205"/>
      <c r="NP110" s="205"/>
      <c r="NQ110" s="205"/>
      <c r="NR110" s="205"/>
      <c r="NS110" s="205"/>
      <c r="NT110" s="205"/>
      <c r="NU110" s="205"/>
      <c r="NV110" s="205"/>
      <c r="NW110" s="205"/>
      <c r="NX110" s="205"/>
      <c r="NY110" s="205"/>
      <c r="NZ110" s="205"/>
      <c r="OA110" s="205"/>
      <c r="OB110" s="205"/>
      <c r="OC110" s="205"/>
      <c r="OD110" s="205"/>
      <c r="OE110" s="205"/>
      <c r="OF110" s="205"/>
      <c r="OG110" s="205"/>
      <c r="OH110" s="205"/>
      <c r="OI110" s="205"/>
      <c r="OJ110" s="206"/>
    </row>
    <row r="111" spans="2:400" ht="60" customHeight="1" x14ac:dyDescent="0.2">
      <c r="B111" s="204"/>
      <c r="C111" s="83"/>
      <c r="D111" s="83"/>
      <c r="E111" s="83"/>
      <c r="F111" s="83"/>
      <c r="G111" s="83"/>
      <c r="H111" s="83"/>
      <c r="I111" s="83"/>
      <c r="J111" s="83"/>
      <c r="K111" s="83"/>
      <c r="L111" s="83"/>
      <c r="M111" s="83"/>
      <c r="N111" s="83"/>
      <c r="O111" s="83"/>
      <c r="P111" s="83"/>
      <c r="Q111" s="83"/>
      <c r="R111" s="83"/>
      <c r="S111" s="83"/>
      <c r="T111" s="83"/>
      <c r="U111" s="83"/>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205"/>
      <c r="GQ111" s="205"/>
      <c r="GR111" s="205"/>
      <c r="GS111" s="205"/>
      <c r="GT111" s="205"/>
      <c r="GU111" s="205"/>
      <c r="GV111" s="205"/>
      <c r="GW111" s="205"/>
      <c r="GX111" s="205"/>
      <c r="GY111" s="205"/>
      <c r="GZ111" s="205"/>
      <c r="HA111" s="205"/>
      <c r="HB111" s="205"/>
      <c r="HC111" s="205"/>
      <c r="HD111" s="205"/>
      <c r="HE111" s="205"/>
      <c r="HF111" s="205"/>
      <c r="HG111" s="205"/>
      <c r="HH111" s="205"/>
      <c r="HI111" s="205"/>
      <c r="HJ111" s="205"/>
      <c r="HK111" s="205"/>
      <c r="HL111" s="205"/>
      <c r="HM111" s="205"/>
      <c r="HN111" s="205"/>
      <c r="HO111" s="205"/>
      <c r="HP111" s="205"/>
      <c r="HQ111" s="205"/>
      <c r="HR111" s="205"/>
      <c r="HS111" s="205"/>
      <c r="HT111" s="205"/>
      <c r="HU111" s="205"/>
      <c r="HV111" s="205"/>
      <c r="HW111" s="205"/>
      <c r="HX111" s="205"/>
      <c r="HY111" s="205"/>
      <c r="HZ111" s="205"/>
      <c r="IA111" s="205"/>
      <c r="IB111" s="205"/>
      <c r="IC111" s="205"/>
      <c r="ID111" s="205"/>
      <c r="IE111" s="205"/>
      <c r="IF111" s="205"/>
      <c r="IG111" s="205"/>
      <c r="IH111" s="205"/>
      <c r="II111" s="205"/>
      <c r="IJ111" s="205"/>
      <c r="IK111" s="205"/>
      <c r="IL111" s="205"/>
      <c r="IM111" s="205"/>
      <c r="IN111" s="205"/>
      <c r="IO111" s="205"/>
      <c r="IP111" s="205"/>
      <c r="IQ111" s="205"/>
      <c r="IR111" s="205"/>
      <c r="IS111" s="205"/>
      <c r="IT111" s="205"/>
      <c r="IU111" s="205"/>
      <c r="IV111" s="205"/>
      <c r="IW111" s="205"/>
      <c r="IX111" s="205"/>
      <c r="IY111" s="205"/>
      <c r="IZ111" s="205"/>
      <c r="JA111" s="205"/>
      <c r="JB111" s="205"/>
      <c r="JC111" s="205"/>
      <c r="JD111" s="205"/>
      <c r="JE111" s="205"/>
      <c r="JF111" s="205"/>
      <c r="JG111" s="205"/>
      <c r="JH111" s="205"/>
      <c r="JI111" s="205"/>
      <c r="JJ111" s="205"/>
      <c r="JK111" s="205"/>
      <c r="JL111" s="205"/>
      <c r="JM111" s="205"/>
      <c r="JN111" s="205"/>
      <c r="JO111" s="205"/>
      <c r="JP111" s="205"/>
      <c r="JQ111" s="205"/>
      <c r="JR111" s="205"/>
      <c r="JS111" s="205"/>
      <c r="JT111" s="205"/>
      <c r="JU111" s="205"/>
      <c r="JV111" s="205"/>
      <c r="JW111" s="205"/>
      <c r="JX111" s="205"/>
      <c r="JY111" s="205"/>
      <c r="JZ111" s="205"/>
      <c r="KA111" s="205"/>
      <c r="KB111" s="205"/>
      <c r="KC111" s="205"/>
      <c r="KD111" s="205"/>
      <c r="KE111" s="205"/>
      <c r="KF111" s="205"/>
      <c r="KG111" s="205"/>
      <c r="KH111" s="205"/>
      <c r="KI111" s="205"/>
      <c r="KJ111" s="205"/>
      <c r="KK111" s="205"/>
      <c r="KL111" s="205"/>
      <c r="KM111" s="205"/>
      <c r="KN111" s="205"/>
      <c r="KO111" s="205"/>
      <c r="KP111" s="205"/>
      <c r="KQ111" s="205"/>
      <c r="KR111" s="205"/>
      <c r="KS111" s="205"/>
      <c r="KT111" s="205"/>
      <c r="KU111" s="205"/>
      <c r="KV111" s="205"/>
      <c r="KW111" s="205"/>
      <c r="KX111" s="205"/>
      <c r="KY111" s="205"/>
      <c r="KZ111" s="205"/>
      <c r="LA111" s="205"/>
      <c r="LB111" s="205"/>
      <c r="LC111" s="205"/>
      <c r="LD111" s="205"/>
      <c r="LE111" s="205"/>
      <c r="LF111" s="205"/>
      <c r="LG111" s="205"/>
      <c r="LH111" s="205"/>
      <c r="LI111" s="205"/>
      <c r="LJ111" s="205"/>
      <c r="LK111" s="205"/>
      <c r="LL111" s="205"/>
      <c r="LM111" s="205"/>
      <c r="LN111" s="205"/>
      <c r="LO111" s="205"/>
      <c r="LP111" s="205"/>
      <c r="LQ111" s="205"/>
      <c r="LR111" s="205"/>
      <c r="LS111" s="205"/>
      <c r="LT111" s="205"/>
      <c r="LU111" s="205"/>
      <c r="LV111" s="205"/>
      <c r="LW111" s="205"/>
      <c r="LX111" s="205"/>
      <c r="LY111" s="205"/>
      <c r="LZ111" s="205"/>
      <c r="MA111" s="205"/>
      <c r="MB111" s="205"/>
      <c r="MC111" s="205"/>
      <c r="MD111" s="205"/>
      <c r="ME111" s="205"/>
      <c r="MF111" s="205"/>
      <c r="MG111" s="205"/>
      <c r="MH111" s="205"/>
      <c r="MI111" s="205"/>
      <c r="MJ111" s="205"/>
      <c r="MK111" s="205"/>
      <c r="ML111" s="205"/>
      <c r="MM111" s="205"/>
      <c r="MN111" s="205"/>
      <c r="MO111" s="205"/>
      <c r="MP111" s="205"/>
      <c r="MQ111" s="205"/>
      <c r="MR111" s="205"/>
      <c r="MS111" s="205"/>
      <c r="MT111" s="205"/>
      <c r="MU111" s="205"/>
      <c r="MV111" s="205"/>
      <c r="MW111" s="205"/>
      <c r="MX111" s="205"/>
      <c r="MY111" s="205"/>
      <c r="MZ111" s="205"/>
      <c r="NA111" s="205"/>
      <c r="NB111" s="205"/>
      <c r="NC111" s="205"/>
      <c r="ND111" s="205"/>
      <c r="NE111" s="205"/>
      <c r="NF111" s="205"/>
      <c r="NG111" s="205"/>
      <c r="NH111" s="205"/>
      <c r="NI111" s="205"/>
      <c r="NJ111" s="205"/>
      <c r="NK111" s="205"/>
      <c r="NL111" s="205"/>
      <c r="NM111" s="205"/>
      <c r="NN111" s="205"/>
      <c r="NO111" s="205"/>
      <c r="NP111" s="205"/>
      <c r="NQ111" s="205"/>
      <c r="NR111" s="205"/>
      <c r="NS111" s="205"/>
      <c r="NT111" s="205"/>
      <c r="NU111" s="205"/>
      <c r="NV111" s="205"/>
      <c r="NW111" s="205"/>
      <c r="NX111" s="205"/>
      <c r="NY111" s="205"/>
      <c r="NZ111" s="205"/>
      <c r="OA111" s="205"/>
      <c r="OB111" s="205"/>
      <c r="OC111" s="205"/>
      <c r="OD111" s="205"/>
      <c r="OE111" s="205"/>
      <c r="OF111" s="205"/>
      <c r="OG111" s="205"/>
      <c r="OH111" s="205"/>
      <c r="OI111" s="205"/>
      <c r="OJ111" s="206"/>
    </row>
    <row r="112" spans="2:400" ht="60" customHeight="1" x14ac:dyDescent="0.2">
      <c r="B112" s="204"/>
      <c r="C112" s="83"/>
      <c r="D112" s="83"/>
      <c r="E112" s="83"/>
      <c r="F112" s="83"/>
      <c r="G112" s="83"/>
      <c r="H112" s="83"/>
      <c r="I112" s="83"/>
      <c r="J112" s="83"/>
      <c r="K112" s="83"/>
      <c r="L112" s="83"/>
      <c r="M112" s="83"/>
      <c r="N112" s="83"/>
      <c r="O112" s="83"/>
      <c r="P112" s="83"/>
      <c r="Q112" s="83"/>
      <c r="R112" s="83"/>
      <c r="S112" s="83"/>
      <c r="T112" s="83"/>
      <c r="U112" s="83"/>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205"/>
      <c r="CP112" s="205"/>
      <c r="CQ112" s="205"/>
      <c r="CR112" s="205"/>
      <c r="CS112" s="205"/>
      <c r="CT112" s="205"/>
      <c r="CU112" s="205"/>
      <c r="CV112" s="205"/>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205"/>
      <c r="GQ112" s="205"/>
      <c r="GR112" s="205"/>
      <c r="GS112" s="205"/>
      <c r="GT112" s="205"/>
      <c r="GU112" s="205"/>
      <c r="GV112" s="205"/>
      <c r="GW112" s="205"/>
      <c r="GX112" s="205"/>
      <c r="GY112" s="205"/>
      <c r="GZ112" s="205"/>
      <c r="HA112" s="205"/>
      <c r="HB112" s="205"/>
      <c r="HC112" s="205"/>
      <c r="HD112" s="205"/>
      <c r="HE112" s="205"/>
      <c r="HF112" s="205"/>
      <c r="HG112" s="205"/>
      <c r="HH112" s="205"/>
      <c r="HI112" s="205"/>
      <c r="HJ112" s="205"/>
      <c r="HK112" s="205"/>
      <c r="HL112" s="205"/>
      <c r="HM112" s="205"/>
      <c r="HN112" s="205"/>
      <c r="HO112" s="205"/>
      <c r="HP112" s="205"/>
      <c r="HQ112" s="205"/>
      <c r="HR112" s="205"/>
      <c r="HS112" s="205"/>
      <c r="HT112" s="205"/>
      <c r="HU112" s="205"/>
      <c r="HV112" s="205"/>
      <c r="HW112" s="205"/>
      <c r="HX112" s="205"/>
      <c r="HY112" s="205"/>
      <c r="HZ112" s="205"/>
      <c r="IA112" s="205"/>
      <c r="IB112" s="205"/>
      <c r="IC112" s="205"/>
      <c r="ID112" s="205"/>
      <c r="IE112" s="205"/>
      <c r="IF112" s="205"/>
      <c r="IG112" s="205"/>
      <c r="IH112" s="205"/>
      <c r="II112" s="205"/>
      <c r="IJ112" s="205"/>
      <c r="IK112" s="205"/>
      <c r="IL112" s="205"/>
      <c r="IM112" s="205"/>
      <c r="IN112" s="205"/>
      <c r="IO112" s="205"/>
      <c r="IP112" s="205"/>
      <c r="IQ112" s="205"/>
      <c r="IR112" s="205"/>
      <c r="IS112" s="205"/>
      <c r="IT112" s="205"/>
      <c r="IU112" s="205"/>
      <c r="IV112" s="205"/>
      <c r="IW112" s="205"/>
      <c r="IX112" s="205"/>
      <c r="IY112" s="205"/>
      <c r="IZ112" s="205"/>
      <c r="JA112" s="205"/>
      <c r="JB112" s="205"/>
      <c r="JC112" s="205"/>
      <c r="JD112" s="205"/>
      <c r="JE112" s="205"/>
      <c r="JF112" s="205"/>
      <c r="JG112" s="205"/>
      <c r="JH112" s="205"/>
      <c r="JI112" s="205"/>
      <c r="JJ112" s="205"/>
      <c r="JK112" s="205"/>
      <c r="JL112" s="205"/>
      <c r="JM112" s="205"/>
      <c r="JN112" s="205"/>
      <c r="JO112" s="205"/>
      <c r="JP112" s="205"/>
      <c r="JQ112" s="205"/>
      <c r="JR112" s="205"/>
      <c r="JS112" s="205"/>
      <c r="JT112" s="205"/>
      <c r="JU112" s="205"/>
      <c r="JV112" s="205"/>
      <c r="JW112" s="205"/>
      <c r="JX112" s="205"/>
      <c r="JY112" s="205"/>
      <c r="JZ112" s="205"/>
      <c r="KA112" s="205"/>
      <c r="KB112" s="205"/>
      <c r="KC112" s="205"/>
      <c r="KD112" s="205"/>
      <c r="KE112" s="205"/>
      <c r="KF112" s="205"/>
      <c r="KG112" s="205"/>
      <c r="KH112" s="205"/>
      <c r="KI112" s="205"/>
      <c r="KJ112" s="205"/>
      <c r="KK112" s="205"/>
      <c r="KL112" s="205"/>
      <c r="KM112" s="205"/>
      <c r="KN112" s="205"/>
      <c r="KO112" s="205"/>
      <c r="KP112" s="205"/>
      <c r="KQ112" s="205"/>
      <c r="KR112" s="205"/>
      <c r="KS112" s="205"/>
      <c r="KT112" s="205"/>
      <c r="KU112" s="205"/>
      <c r="KV112" s="205"/>
      <c r="KW112" s="205"/>
      <c r="KX112" s="205"/>
      <c r="KY112" s="205"/>
      <c r="KZ112" s="205"/>
      <c r="LA112" s="205"/>
      <c r="LB112" s="205"/>
      <c r="LC112" s="205"/>
      <c r="LD112" s="205"/>
      <c r="LE112" s="205"/>
      <c r="LF112" s="205"/>
      <c r="LG112" s="205"/>
      <c r="LH112" s="205"/>
      <c r="LI112" s="205"/>
      <c r="LJ112" s="205"/>
      <c r="LK112" s="205"/>
      <c r="LL112" s="205"/>
      <c r="LM112" s="205"/>
      <c r="LN112" s="205"/>
      <c r="LO112" s="205"/>
      <c r="LP112" s="205"/>
      <c r="LQ112" s="205"/>
      <c r="LR112" s="205"/>
      <c r="LS112" s="205"/>
      <c r="LT112" s="205"/>
      <c r="LU112" s="205"/>
      <c r="LV112" s="205"/>
      <c r="LW112" s="205"/>
      <c r="LX112" s="205"/>
      <c r="LY112" s="205"/>
      <c r="LZ112" s="205"/>
      <c r="MA112" s="205"/>
      <c r="MB112" s="205"/>
      <c r="MC112" s="205"/>
      <c r="MD112" s="205"/>
      <c r="ME112" s="205"/>
      <c r="MF112" s="205"/>
      <c r="MG112" s="205"/>
      <c r="MH112" s="205"/>
      <c r="MI112" s="205"/>
      <c r="MJ112" s="205"/>
      <c r="MK112" s="205"/>
      <c r="ML112" s="205"/>
      <c r="MM112" s="205"/>
      <c r="MN112" s="205"/>
      <c r="MO112" s="205"/>
      <c r="MP112" s="205"/>
      <c r="MQ112" s="205"/>
      <c r="MR112" s="205"/>
      <c r="MS112" s="205"/>
      <c r="MT112" s="205"/>
      <c r="MU112" s="205"/>
      <c r="MV112" s="205"/>
      <c r="MW112" s="205"/>
      <c r="MX112" s="205"/>
      <c r="MY112" s="205"/>
      <c r="MZ112" s="205"/>
      <c r="NA112" s="205"/>
      <c r="NB112" s="205"/>
      <c r="NC112" s="205"/>
      <c r="ND112" s="205"/>
      <c r="NE112" s="205"/>
      <c r="NF112" s="205"/>
      <c r="NG112" s="205"/>
      <c r="NH112" s="205"/>
      <c r="NI112" s="205"/>
      <c r="NJ112" s="205"/>
      <c r="NK112" s="205"/>
      <c r="NL112" s="205"/>
      <c r="NM112" s="205"/>
      <c r="NN112" s="205"/>
      <c r="NO112" s="205"/>
      <c r="NP112" s="205"/>
      <c r="NQ112" s="205"/>
      <c r="NR112" s="205"/>
      <c r="NS112" s="205"/>
      <c r="NT112" s="205"/>
      <c r="NU112" s="205"/>
      <c r="NV112" s="205"/>
      <c r="NW112" s="205"/>
      <c r="NX112" s="205"/>
      <c r="NY112" s="205"/>
      <c r="NZ112" s="205"/>
      <c r="OA112" s="205"/>
      <c r="OB112" s="205"/>
      <c r="OC112" s="205"/>
      <c r="OD112" s="205"/>
      <c r="OE112" s="205"/>
      <c r="OF112" s="205"/>
      <c r="OG112" s="205"/>
      <c r="OH112" s="205"/>
      <c r="OI112" s="205"/>
      <c r="OJ112" s="206"/>
    </row>
    <row r="113" spans="1:400" ht="60" customHeight="1" thickBot="1" x14ac:dyDescent="0.25">
      <c r="B113" s="200"/>
      <c r="C113" s="201"/>
      <c r="D113" s="201"/>
      <c r="E113" s="201"/>
      <c r="F113" s="201"/>
      <c r="G113" s="201"/>
      <c r="H113" s="201"/>
      <c r="I113" s="201"/>
      <c r="J113" s="201"/>
      <c r="K113" s="201"/>
      <c r="L113" s="201"/>
      <c r="M113" s="201"/>
      <c r="N113" s="201"/>
      <c r="O113" s="201"/>
      <c r="P113" s="201"/>
      <c r="Q113" s="201"/>
      <c r="R113" s="201"/>
      <c r="S113" s="201"/>
      <c r="T113" s="201"/>
      <c r="U113" s="201"/>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2"/>
      <c r="BK113" s="202"/>
      <c r="BL113" s="202"/>
      <c r="BM113" s="202"/>
      <c r="BN113" s="202"/>
      <c r="BO113" s="202"/>
      <c r="BP113" s="202"/>
      <c r="BQ113" s="202"/>
      <c r="BR113" s="202"/>
      <c r="BS113" s="202"/>
      <c r="BT113" s="202"/>
      <c r="BU113" s="202"/>
      <c r="BV113" s="202"/>
      <c r="BW113" s="202"/>
      <c r="BX113" s="202"/>
      <c r="BY113" s="202"/>
      <c r="BZ113" s="202"/>
      <c r="CA113" s="202"/>
      <c r="CB113" s="202"/>
      <c r="CC113" s="202"/>
      <c r="CD113" s="202"/>
      <c r="CE113" s="202"/>
      <c r="CF113" s="202"/>
      <c r="CG113" s="202"/>
      <c r="CH113" s="202"/>
      <c r="CI113" s="202"/>
      <c r="CJ113" s="202"/>
      <c r="CK113" s="202"/>
      <c r="CL113" s="202"/>
      <c r="CM113" s="202"/>
      <c r="CN113" s="202"/>
      <c r="CO113" s="202"/>
      <c r="CP113" s="202"/>
      <c r="CQ113" s="202"/>
      <c r="CR113" s="202"/>
      <c r="CS113" s="202"/>
      <c r="CT113" s="202"/>
      <c r="CU113" s="202"/>
      <c r="CV113" s="202"/>
      <c r="CW113" s="202"/>
      <c r="CX113" s="202"/>
      <c r="CY113" s="202"/>
      <c r="CZ113" s="202"/>
      <c r="DA113" s="202"/>
      <c r="DB113" s="202"/>
      <c r="DC113" s="202"/>
      <c r="DD113" s="202"/>
      <c r="DE113" s="202"/>
      <c r="DF113" s="202"/>
      <c r="DG113" s="202"/>
      <c r="DH113" s="202"/>
      <c r="DI113" s="202"/>
      <c r="DJ113" s="202"/>
      <c r="DK113" s="202"/>
      <c r="DL113" s="202"/>
      <c r="DM113" s="202"/>
      <c r="DN113" s="202"/>
      <c r="DO113" s="202"/>
      <c r="DP113" s="202"/>
      <c r="DQ113" s="202"/>
      <c r="DR113" s="202"/>
      <c r="DS113" s="202"/>
      <c r="DT113" s="202"/>
      <c r="DU113" s="202"/>
      <c r="DV113" s="202"/>
      <c r="DW113" s="202"/>
      <c r="DX113" s="202"/>
      <c r="DY113" s="202"/>
      <c r="DZ113" s="202"/>
      <c r="EA113" s="202"/>
      <c r="EB113" s="202"/>
      <c r="EC113" s="202"/>
      <c r="ED113" s="202"/>
      <c r="EE113" s="202"/>
      <c r="EF113" s="202"/>
      <c r="EG113" s="202"/>
      <c r="EH113" s="202"/>
      <c r="EI113" s="202"/>
      <c r="EJ113" s="202"/>
      <c r="EK113" s="202"/>
      <c r="EL113" s="202"/>
      <c r="EM113" s="202"/>
      <c r="EN113" s="202"/>
      <c r="EO113" s="202"/>
      <c r="EP113" s="202"/>
      <c r="EQ113" s="202"/>
      <c r="ER113" s="202"/>
      <c r="ES113" s="202"/>
      <c r="ET113" s="202"/>
      <c r="EU113" s="202"/>
      <c r="EV113" s="202"/>
      <c r="EW113" s="202"/>
      <c r="EX113" s="202"/>
      <c r="EY113" s="202"/>
      <c r="EZ113" s="202"/>
      <c r="FA113" s="202"/>
      <c r="FB113" s="202"/>
      <c r="FC113" s="202"/>
      <c r="FD113" s="202"/>
      <c r="FE113" s="202"/>
      <c r="FF113" s="202"/>
      <c r="FG113" s="202"/>
      <c r="FH113" s="202"/>
      <c r="FI113" s="202"/>
      <c r="FJ113" s="202"/>
      <c r="FK113" s="202"/>
      <c r="FL113" s="202"/>
      <c r="FM113" s="202"/>
      <c r="FN113" s="202"/>
      <c r="FO113" s="202"/>
      <c r="FP113" s="202"/>
      <c r="FQ113" s="202"/>
      <c r="FR113" s="202"/>
      <c r="FS113" s="202"/>
      <c r="FT113" s="202"/>
      <c r="FU113" s="202"/>
      <c r="FV113" s="202"/>
      <c r="FW113" s="202"/>
      <c r="FX113" s="202"/>
      <c r="FY113" s="202"/>
      <c r="FZ113" s="202"/>
      <c r="GA113" s="202"/>
      <c r="GB113" s="202"/>
      <c r="GC113" s="202"/>
      <c r="GD113" s="202"/>
      <c r="GE113" s="202"/>
      <c r="GF113" s="202"/>
      <c r="GG113" s="202"/>
      <c r="GH113" s="202"/>
      <c r="GI113" s="202"/>
      <c r="GJ113" s="202"/>
      <c r="GK113" s="202"/>
      <c r="GL113" s="202"/>
      <c r="GM113" s="202"/>
      <c r="GN113" s="202"/>
      <c r="GO113" s="202"/>
      <c r="GP113" s="202"/>
      <c r="GQ113" s="202"/>
      <c r="GR113" s="202"/>
      <c r="GS113" s="202"/>
      <c r="GT113" s="202"/>
      <c r="GU113" s="202"/>
      <c r="GV113" s="202"/>
      <c r="GW113" s="202"/>
      <c r="GX113" s="202"/>
      <c r="GY113" s="202"/>
      <c r="GZ113" s="202"/>
      <c r="HA113" s="202"/>
      <c r="HB113" s="202"/>
      <c r="HC113" s="202"/>
      <c r="HD113" s="202"/>
      <c r="HE113" s="202"/>
      <c r="HF113" s="202"/>
      <c r="HG113" s="202"/>
      <c r="HH113" s="202"/>
      <c r="HI113" s="202"/>
      <c r="HJ113" s="202"/>
      <c r="HK113" s="202"/>
      <c r="HL113" s="202"/>
      <c r="HM113" s="202"/>
      <c r="HN113" s="202"/>
      <c r="HO113" s="202"/>
      <c r="HP113" s="202"/>
      <c r="HQ113" s="202"/>
      <c r="HR113" s="202"/>
      <c r="HS113" s="202"/>
      <c r="HT113" s="202"/>
      <c r="HU113" s="202"/>
      <c r="HV113" s="202"/>
      <c r="HW113" s="202"/>
      <c r="HX113" s="202"/>
      <c r="HY113" s="202"/>
      <c r="HZ113" s="202"/>
      <c r="IA113" s="202"/>
      <c r="IB113" s="202"/>
      <c r="IC113" s="202"/>
      <c r="ID113" s="202"/>
      <c r="IE113" s="202"/>
      <c r="IF113" s="202"/>
      <c r="IG113" s="202"/>
      <c r="IH113" s="202"/>
      <c r="II113" s="202"/>
      <c r="IJ113" s="202"/>
      <c r="IK113" s="202"/>
      <c r="IL113" s="202"/>
      <c r="IM113" s="202"/>
      <c r="IN113" s="202"/>
      <c r="IO113" s="202"/>
      <c r="IP113" s="202"/>
      <c r="IQ113" s="202"/>
      <c r="IR113" s="202"/>
      <c r="IS113" s="202"/>
      <c r="IT113" s="202"/>
      <c r="IU113" s="202"/>
      <c r="IV113" s="202"/>
      <c r="IW113" s="202"/>
      <c r="IX113" s="202"/>
      <c r="IY113" s="202"/>
      <c r="IZ113" s="202"/>
      <c r="JA113" s="202"/>
      <c r="JB113" s="202"/>
      <c r="JC113" s="202"/>
      <c r="JD113" s="202"/>
      <c r="JE113" s="202"/>
      <c r="JF113" s="202"/>
      <c r="JG113" s="202"/>
      <c r="JH113" s="202"/>
      <c r="JI113" s="202"/>
      <c r="JJ113" s="202"/>
      <c r="JK113" s="202"/>
      <c r="JL113" s="202"/>
      <c r="JM113" s="202"/>
      <c r="JN113" s="202"/>
      <c r="JO113" s="202"/>
      <c r="JP113" s="202"/>
      <c r="JQ113" s="202"/>
      <c r="JR113" s="202"/>
      <c r="JS113" s="202"/>
      <c r="JT113" s="202"/>
      <c r="JU113" s="202"/>
      <c r="JV113" s="202"/>
      <c r="JW113" s="202"/>
      <c r="JX113" s="202"/>
      <c r="JY113" s="202"/>
      <c r="JZ113" s="202"/>
      <c r="KA113" s="202"/>
      <c r="KB113" s="202"/>
      <c r="KC113" s="202"/>
      <c r="KD113" s="202"/>
      <c r="KE113" s="202"/>
      <c r="KF113" s="202"/>
      <c r="KG113" s="202"/>
      <c r="KH113" s="202"/>
      <c r="KI113" s="202"/>
      <c r="KJ113" s="202"/>
      <c r="KK113" s="202"/>
      <c r="KL113" s="202"/>
      <c r="KM113" s="202"/>
      <c r="KN113" s="202"/>
      <c r="KO113" s="202"/>
      <c r="KP113" s="202"/>
      <c r="KQ113" s="202"/>
      <c r="KR113" s="202"/>
      <c r="KS113" s="202"/>
      <c r="KT113" s="202"/>
      <c r="KU113" s="202"/>
      <c r="KV113" s="202"/>
      <c r="KW113" s="202"/>
      <c r="KX113" s="202"/>
      <c r="KY113" s="202"/>
      <c r="KZ113" s="202"/>
      <c r="LA113" s="202"/>
      <c r="LB113" s="202"/>
      <c r="LC113" s="202"/>
      <c r="LD113" s="202"/>
      <c r="LE113" s="202"/>
      <c r="LF113" s="202"/>
      <c r="LG113" s="202"/>
      <c r="LH113" s="202"/>
      <c r="LI113" s="202"/>
      <c r="LJ113" s="202"/>
      <c r="LK113" s="202"/>
      <c r="LL113" s="202"/>
      <c r="LM113" s="202"/>
      <c r="LN113" s="202"/>
      <c r="LO113" s="202"/>
      <c r="LP113" s="202"/>
      <c r="LQ113" s="202"/>
      <c r="LR113" s="202"/>
      <c r="LS113" s="202"/>
      <c r="LT113" s="202"/>
      <c r="LU113" s="202"/>
      <c r="LV113" s="202"/>
      <c r="LW113" s="202"/>
      <c r="LX113" s="202"/>
      <c r="LY113" s="202"/>
      <c r="LZ113" s="202"/>
      <c r="MA113" s="202"/>
      <c r="MB113" s="202"/>
      <c r="MC113" s="202"/>
      <c r="MD113" s="202"/>
      <c r="ME113" s="202"/>
      <c r="MF113" s="202"/>
      <c r="MG113" s="202"/>
      <c r="MH113" s="202"/>
      <c r="MI113" s="202"/>
      <c r="MJ113" s="202"/>
      <c r="MK113" s="202"/>
      <c r="ML113" s="202"/>
      <c r="MM113" s="202"/>
      <c r="MN113" s="202"/>
      <c r="MO113" s="202"/>
      <c r="MP113" s="202"/>
      <c r="MQ113" s="202"/>
      <c r="MR113" s="202"/>
      <c r="MS113" s="202"/>
      <c r="MT113" s="202"/>
      <c r="MU113" s="202"/>
      <c r="MV113" s="202"/>
      <c r="MW113" s="202"/>
      <c r="MX113" s="202"/>
      <c r="MY113" s="202"/>
      <c r="MZ113" s="202"/>
      <c r="NA113" s="202"/>
      <c r="NB113" s="202"/>
      <c r="NC113" s="202"/>
      <c r="ND113" s="202"/>
      <c r="NE113" s="202"/>
      <c r="NF113" s="202"/>
      <c r="NG113" s="202"/>
      <c r="NH113" s="202"/>
      <c r="NI113" s="202"/>
      <c r="NJ113" s="202"/>
      <c r="NK113" s="202"/>
      <c r="NL113" s="202"/>
      <c r="NM113" s="202"/>
      <c r="NN113" s="202"/>
      <c r="NO113" s="202"/>
      <c r="NP113" s="202"/>
      <c r="NQ113" s="202"/>
      <c r="NR113" s="202"/>
      <c r="NS113" s="202"/>
      <c r="NT113" s="202"/>
      <c r="NU113" s="202"/>
      <c r="NV113" s="202"/>
      <c r="NW113" s="202"/>
      <c r="NX113" s="202"/>
      <c r="NY113" s="202"/>
      <c r="NZ113" s="202"/>
      <c r="OA113" s="202"/>
      <c r="OB113" s="202"/>
      <c r="OC113" s="202"/>
      <c r="OD113" s="202"/>
      <c r="OE113" s="202"/>
      <c r="OF113" s="202"/>
      <c r="OG113" s="202"/>
      <c r="OH113" s="202"/>
      <c r="OI113" s="202"/>
      <c r="OJ113" s="203"/>
    </row>
    <row r="114" spans="1:400" s="10" customFormat="1" ht="25.2" customHeight="1" x14ac:dyDescent="0.2">
      <c r="A114" s="6"/>
      <c r="B114" s="13"/>
      <c r="C114" s="13"/>
      <c r="D114" s="14"/>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6"/>
      <c r="AL114" s="9"/>
      <c r="AM114" s="5"/>
    </row>
    <row r="115" spans="1:400" s="10" customFormat="1" ht="25.2" customHeight="1" thickBot="1" x14ac:dyDescent="0.25">
      <c r="A115" s="6"/>
      <c r="B115" s="24" t="s">
        <v>80</v>
      </c>
      <c r="C115" s="13"/>
      <c r="D115" s="14"/>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6"/>
      <c r="AL115" s="9"/>
      <c r="AM115" s="5"/>
    </row>
    <row r="116" spans="1:400" ht="120" customHeight="1" thickBot="1" x14ac:dyDescent="0.25">
      <c r="B116" s="388" t="s">
        <v>81</v>
      </c>
      <c r="C116" s="389"/>
      <c r="D116" s="146" t="s">
        <v>199</v>
      </c>
      <c r="E116" s="143"/>
      <c r="F116" s="143"/>
      <c r="G116" s="143"/>
      <c r="H116" s="143"/>
      <c r="I116" s="143"/>
      <c r="J116" s="143"/>
      <c r="K116" s="143"/>
      <c r="L116" s="143"/>
      <c r="M116" s="143"/>
      <c r="N116" s="143"/>
      <c r="O116" s="143"/>
      <c r="P116" s="143"/>
      <c r="Q116" s="143"/>
      <c r="R116" s="144"/>
      <c r="S116" s="390" t="s">
        <v>82</v>
      </c>
      <c r="T116" s="389"/>
      <c r="U116" s="146"/>
      <c r="V116" s="143"/>
      <c r="W116" s="143"/>
      <c r="X116" s="143"/>
      <c r="Y116" s="143"/>
      <c r="Z116" s="143"/>
      <c r="AA116" s="143"/>
      <c r="AB116" s="143"/>
      <c r="AC116" s="143"/>
      <c r="AD116" s="143"/>
      <c r="AE116" s="143"/>
      <c r="AF116" s="143"/>
      <c r="AG116" s="143"/>
      <c r="AH116" s="143"/>
      <c r="AI116" s="391"/>
      <c r="AJ116" s="32"/>
      <c r="AK116" s="35"/>
      <c r="AL116" s="4"/>
      <c r="AM116" s="5"/>
    </row>
    <row r="117" spans="1:400" s="10" customFormat="1" ht="25.2" customHeight="1" x14ac:dyDescent="0.2">
      <c r="A117" s="6"/>
      <c r="B117" s="13"/>
      <c r="C117" s="13"/>
      <c r="D117" s="14"/>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6"/>
      <c r="AL117" s="9"/>
      <c r="AM117" s="5" t="s">
        <v>1</v>
      </c>
    </row>
    <row r="118" spans="1:400" s="10" customFormat="1" ht="25.2" customHeight="1" thickBot="1" x14ac:dyDescent="0.25">
      <c r="A118" s="6"/>
      <c r="B118" s="24" t="s">
        <v>83</v>
      </c>
      <c r="C118" s="13"/>
      <c r="D118" s="14"/>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6"/>
      <c r="AL118" s="9"/>
      <c r="AM118" s="5"/>
    </row>
    <row r="119" spans="1:400" ht="100.2" customHeight="1" x14ac:dyDescent="0.2">
      <c r="B119" s="132" t="s">
        <v>84</v>
      </c>
      <c r="C119" s="133"/>
      <c r="D119" s="133"/>
      <c r="E119" s="133"/>
      <c r="F119" s="134"/>
      <c r="G119" s="135" t="s">
        <v>200</v>
      </c>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7"/>
      <c r="AK119" s="35"/>
      <c r="AL119" s="4"/>
      <c r="AM119" s="5"/>
    </row>
    <row r="120" spans="1:400" ht="100.2" customHeight="1" thickBot="1" x14ac:dyDescent="0.25">
      <c r="B120" s="126" t="s">
        <v>84</v>
      </c>
      <c r="C120" s="127"/>
      <c r="D120" s="127"/>
      <c r="E120" s="127"/>
      <c r="F120" s="128"/>
      <c r="G120" s="129"/>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35"/>
      <c r="AL120" s="4"/>
      <c r="AM120" s="5"/>
    </row>
    <row r="121" spans="1:400" s="10" customFormat="1" ht="25.2" customHeight="1" x14ac:dyDescent="0.2">
      <c r="A121" s="6"/>
      <c r="B121" s="24"/>
      <c r="C121" s="13"/>
      <c r="D121" s="14"/>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6"/>
      <c r="AL121" s="9"/>
      <c r="AM121" s="5"/>
    </row>
    <row r="122" spans="1:400" s="10" customFormat="1" ht="25.2" customHeight="1" thickBot="1" x14ac:dyDescent="0.25">
      <c r="A122" s="6"/>
      <c r="B122" s="24" t="s">
        <v>85</v>
      </c>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6"/>
      <c r="AL122" s="9"/>
      <c r="AM122" s="5"/>
    </row>
    <row r="123" spans="1:400" ht="80.099999999999994" customHeight="1" x14ac:dyDescent="0.2">
      <c r="B123" s="132" t="s">
        <v>86</v>
      </c>
      <c r="C123" s="133"/>
      <c r="D123" s="133"/>
      <c r="E123" s="133"/>
      <c r="F123" s="134"/>
      <c r="G123" s="135" t="s">
        <v>201</v>
      </c>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7"/>
      <c r="AK123" s="35"/>
      <c r="AL123" s="4"/>
      <c r="AM123" s="5"/>
    </row>
    <row r="124" spans="1:400" ht="80.099999999999994" customHeight="1" thickBot="1" x14ac:dyDescent="0.25">
      <c r="B124" s="138" t="s">
        <v>87</v>
      </c>
      <c r="C124" s="139"/>
      <c r="D124" s="139"/>
      <c r="E124" s="139"/>
      <c r="F124" s="140"/>
      <c r="G124" s="129" t="s">
        <v>202</v>
      </c>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1"/>
      <c r="AK124" s="35"/>
      <c r="AL124" s="4"/>
      <c r="AM124" s="5"/>
    </row>
    <row r="125" spans="1:400" s="10" customFormat="1" ht="25.2" customHeight="1" x14ac:dyDescent="0.2">
      <c r="A125" s="6"/>
      <c r="B125" s="24"/>
      <c r="C125" s="13"/>
      <c r="D125" s="14"/>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6"/>
      <c r="AL125" s="9"/>
      <c r="AM125" s="5"/>
    </row>
    <row r="126" spans="1:400" s="10" customFormat="1" ht="25.2" customHeight="1" thickBot="1" x14ac:dyDescent="0.25">
      <c r="A126" s="6"/>
      <c r="B126" s="24" t="s">
        <v>88</v>
      </c>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9"/>
      <c r="AM126" s="5"/>
    </row>
    <row r="127" spans="1:400" ht="25.2" customHeight="1" x14ac:dyDescent="0.2">
      <c r="B127" s="93" t="s">
        <v>89</v>
      </c>
      <c r="C127" s="94"/>
      <c r="D127" s="94"/>
      <c r="E127" s="94"/>
      <c r="F127" s="94"/>
      <c r="G127" s="94"/>
      <c r="H127" s="94"/>
      <c r="I127" s="95"/>
      <c r="J127" s="96" t="s">
        <v>90</v>
      </c>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8"/>
      <c r="AK127" s="35"/>
      <c r="AL127" s="4"/>
      <c r="AM127" s="5"/>
    </row>
    <row r="128" spans="1:400" ht="100.2" customHeight="1" x14ac:dyDescent="0.2">
      <c r="B128" s="99"/>
      <c r="C128" s="100"/>
      <c r="D128" s="100"/>
      <c r="E128" s="100"/>
      <c r="F128" s="100"/>
      <c r="G128" s="100"/>
      <c r="H128" s="100"/>
      <c r="I128" s="101"/>
      <c r="J128" s="124"/>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25"/>
      <c r="AK128" s="35"/>
      <c r="AL128" s="4"/>
      <c r="AM128" s="5"/>
    </row>
    <row r="129" spans="1:39" ht="120" customHeight="1" x14ac:dyDescent="0.2">
      <c r="B129" s="99"/>
      <c r="C129" s="100"/>
      <c r="D129" s="100"/>
      <c r="E129" s="100"/>
      <c r="F129" s="100"/>
      <c r="G129" s="100"/>
      <c r="H129" s="100"/>
      <c r="I129" s="101"/>
      <c r="J129" s="124"/>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25"/>
      <c r="AK129" s="35"/>
      <c r="AL129" s="4"/>
      <c r="AM129" s="5"/>
    </row>
    <row r="130" spans="1:39" ht="120" customHeight="1" thickBot="1" x14ac:dyDescent="0.25">
      <c r="B130" s="392"/>
      <c r="C130" s="393"/>
      <c r="D130" s="393"/>
      <c r="E130" s="393"/>
      <c r="F130" s="393"/>
      <c r="G130" s="393"/>
      <c r="H130" s="393"/>
      <c r="I130" s="394"/>
      <c r="J130" s="395"/>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6"/>
      <c r="AK130" s="41"/>
      <c r="AL130" s="4"/>
    </row>
    <row r="131" spans="1:39" ht="25.2" customHeight="1" x14ac:dyDescent="0.2">
      <c r="B131" s="40"/>
      <c r="C131" s="40"/>
      <c r="D131" s="41"/>
      <c r="E131" s="41"/>
      <c r="F131" s="41"/>
      <c r="G131" s="41"/>
      <c r="H131" s="41"/>
      <c r="I131" s="41"/>
      <c r="J131" s="41"/>
      <c r="K131" s="41"/>
      <c r="L131" s="41"/>
      <c r="M131" s="41"/>
      <c r="N131" s="41"/>
      <c r="O131" s="41"/>
      <c r="P131" s="41"/>
      <c r="Q131" s="41"/>
      <c r="R131" s="41"/>
      <c r="S131" s="41"/>
      <c r="T131" s="20"/>
      <c r="U131" s="41"/>
      <c r="V131" s="41"/>
      <c r="W131" s="41"/>
      <c r="X131" s="41"/>
      <c r="Y131" s="41"/>
      <c r="Z131" s="41"/>
      <c r="AA131" s="41"/>
      <c r="AB131" s="41"/>
      <c r="AC131" s="41"/>
      <c r="AD131" s="41"/>
      <c r="AE131" s="41"/>
      <c r="AF131" s="41"/>
      <c r="AG131" s="41"/>
      <c r="AH131" s="387" t="s">
        <v>91</v>
      </c>
      <c r="AI131" s="387"/>
      <c r="AJ131" s="41"/>
      <c r="AK131" s="41"/>
      <c r="AL131" s="4"/>
    </row>
    <row r="132" spans="1:39" ht="25.2" customHeight="1" x14ac:dyDescent="0.2">
      <c r="A132" s="43"/>
      <c r="B132" s="1">
        <v>260</v>
      </c>
      <c r="C132" s="1"/>
      <c r="D132" s="1">
        <v>400</v>
      </c>
      <c r="E132" s="1">
        <v>260</v>
      </c>
      <c r="F132" s="1">
        <v>260</v>
      </c>
      <c r="G132" s="1">
        <v>260</v>
      </c>
      <c r="H132" s="1">
        <v>260</v>
      </c>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v>400</v>
      </c>
      <c r="AM132" s="45"/>
    </row>
  </sheetData>
  <mergeCells count="1537">
    <mergeCell ref="LM68:LR68"/>
    <mergeCell ref="LS68:MU68"/>
    <mergeCell ref="MV68:NA68"/>
    <mergeCell ref="NB68:OD68"/>
    <mergeCell ref="OE68:OJ68"/>
    <mergeCell ref="B69:K69"/>
    <mergeCell ref="L69:U69"/>
    <mergeCell ref="V69:AD69"/>
    <mergeCell ref="AE69:AJ69"/>
    <mergeCell ref="AK69:AP69"/>
    <mergeCell ref="AQ69:AT69"/>
    <mergeCell ref="AU69:AX69"/>
    <mergeCell ref="AY69:CA69"/>
    <mergeCell ref="CB69:CG69"/>
    <mergeCell ref="CH69:DJ69"/>
    <mergeCell ref="DK69:DP69"/>
    <mergeCell ref="DQ69:ES69"/>
    <mergeCell ref="ET69:EY69"/>
    <mergeCell ref="EZ69:GB69"/>
    <mergeCell ref="GC69:GH69"/>
    <mergeCell ref="GI69:HK69"/>
    <mergeCell ref="HL69:HQ69"/>
    <mergeCell ref="HR69:IT69"/>
    <mergeCell ref="IU69:IZ69"/>
    <mergeCell ref="JA69:KC69"/>
    <mergeCell ref="KD69:KI69"/>
    <mergeCell ref="KJ69:LL69"/>
    <mergeCell ref="LM69:LR69"/>
    <mergeCell ref="LS69:MU69"/>
    <mergeCell ref="MV69:NA69"/>
    <mergeCell ref="NB69:OD69"/>
    <mergeCell ref="OE69:OJ69"/>
    <mergeCell ref="HR67:IT67"/>
    <mergeCell ref="IU67:IZ67"/>
    <mergeCell ref="JA67:KC67"/>
    <mergeCell ref="KD67:KI67"/>
    <mergeCell ref="KJ67:LL67"/>
    <mergeCell ref="LM67:LR67"/>
    <mergeCell ref="LS67:MU67"/>
    <mergeCell ref="MV67:NA67"/>
    <mergeCell ref="NB67:OD67"/>
    <mergeCell ref="OE67:OJ67"/>
    <mergeCell ref="B68:K68"/>
    <mergeCell ref="L68:U68"/>
    <mergeCell ref="V68:AD68"/>
    <mergeCell ref="AE68:AJ68"/>
    <mergeCell ref="AK68:AP68"/>
    <mergeCell ref="AQ68:AT68"/>
    <mergeCell ref="AU68:AX68"/>
    <mergeCell ref="AY68:CA68"/>
    <mergeCell ref="CB68:CG68"/>
    <mergeCell ref="CH68:DJ68"/>
    <mergeCell ref="DK68:DP68"/>
    <mergeCell ref="DQ68:ES68"/>
    <mergeCell ref="ET68:EY68"/>
    <mergeCell ref="EZ68:GB68"/>
    <mergeCell ref="GC68:GH68"/>
    <mergeCell ref="GI68:HK68"/>
    <mergeCell ref="HL68:HQ68"/>
    <mergeCell ref="HR68:IT68"/>
    <mergeCell ref="IU68:IZ68"/>
    <mergeCell ref="JA68:KC68"/>
    <mergeCell ref="KD68:KI68"/>
    <mergeCell ref="KJ68:LL68"/>
    <mergeCell ref="B67:K67"/>
    <mergeCell ref="L67:U67"/>
    <mergeCell ref="V67:AD67"/>
    <mergeCell ref="AE67:AJ67"/>
    <mergeCell ref="AK67:AP67"/>
    <mergeCell ref="AQ67:AT67"/>
    <mergeCell ref="AU67:AX67"/>
    <mergeCell ref="AY67:CA67"/>
    <mergeCell ref="CB67:CG67"/>
    <mergeCell ref="CH67:DJ67"/>
    <mergeCell ref="DK67:DP67"/>
    <mergeCell ref="DQ67:ES67"/>
    <mergeCell ref="ET67:EY67"/>
    <mergeCell ref="EZ67:GB67"/>
    <mergeCell ref="GC67:GH67"/>
    <mergeCell ref="GI67:HK67"/>
    <mergeCell ref="HL67:HQ67"/>
    <mergeCell ref="LM65:LR65"/>
    <mergeCell ref="LS65:MU65"/>
    <mergeCell ref="MV65:NA65"/>
    <mergeCell ref="NB65:OD65"/>
    <mergeCell ref="OE65:OJ65"/>
    <mergeCell ref="B66:K66"/>
    <mergeCell ref="L66:U66"/>
    <mergeCell ref="V66:AD66"/>
    <mergeCell ref="AE66:AJ66"/>
    <mergeCell ref="AK66:AP66"/>
    <mergeCell ref="AQ66:AT66"/>
    <mergeCell ref="AU66:AX66"/>
    <mergeCell ref="AY66:CA66"/>
    <mergeCell ref="CB66:CG66"/>
    <mergeCell ref="CH66:DJ66"/>
    <mergeCell ref="DK66:DP66"/>
    <mergeCell ref="DQ66:ES66"/>
    <mergeCell ref="ET66:EY66"/>
    <mergeCell ref="EZ66:GB66"/>
    <mergeCell ref="GC66:GH66"/>
    <mergeCell ref="GI66:HK66"/>
    <mergeCell ref="HL66:HQ66"/>
    <mergeCell ref="HR66:IT66"/>
    <mergeCell ref="IU66:IZ66"/>
    <mergeCell ref="JA66:KC66"/>
    <mergeCell ref="KD66:KI66"/>
    <mergeCell ref="KJ66:LL66"/>
    <mergeCell ref="LM66:LR66"/>
    <mergeCell ref="LS66:MU66"/>
    <mergeCell ref="MV66:NA66"/>
    <mergeCell ref="NB66:OD66"/>
    <mergeCell ref="OE66:OJ66"/>
    <mergeCell ref="HR74:IT74"/>
    <mergeCell ref="IU74:IZ74"/>
    <mergeCell ref="JA74:KC74"/>
    <mergeCell ref="KD74:KI74"/>
    <mergeCell ref="KJ74:LL74"/>
    <mergeCell ref="LM74:LR74"/>
    <mergeCell ref="LS74:MU74"/>
    <mergeCell ref="MV74:NA74"/>
    <mergeCell ref="NB74:OD74"/>
    <mergeCell ref="OE74:OJ74"/>
    <mergeCell ref="B65:K65"/>
    <mergeCell ref="L65:U65"/>
    <mergeCell ref="V65:AD65"/>
    <mergeCell ref="AE65:AJ65"/>
    <mergeCell ref="AK65:AP65"/>
    <mergeCell ref="AQ65:AT65"/>
    <mergeCell ref="AU65:AX65"/>
    <mergeCell ref="AY65:CA65"/>
    <mergeCell ref="CB65:CG65"/>
    <mergeCell ref="CH65:DJ65"/>
    <mergeCell ref="DK65:DP65"/>
    <mergeCell ref="DQ65:ES65"/>
    <mergeCell ref="ET65:EY65"/>
    <mergeCell ref="EZ65:GB65"/>
    <mergeCell ref="GC65:GH65"/>
    <mergeCell ref="GI65:HK65"/>
    <mergeCell ref="HL65:HQ65"/>
    <mergeCell ref="HR65:IT65"/>
    <mergeCell ref="IU65:IZ65"/>
    <mergeCell ref="JA65:KC65"/>
    <mergeCell ref="KD65:KI65"/>
    <mergeCell ref="KJ65:LL65"/>
    <mergeCell ref="B74:K74"/>
    <mergeCell ref="L74:U74"/>
    <mergeCell ref="V74:AD74"/>
    <mergeCell ref="AE74:AJ74"/>
    <mergeCell ref="AK74:AP74"/>
    <mergeCell ref="AQ74:AT74"/>
    <mergeCell ref="AU74:AX74"/>
    <mergeCell ref="AY74:CA74"/>
    <mergeCell ref="CB74:CG74"/>
    <mergeCell ref="CH74:DJ74"/>
    <mergeCell ref="DK74:DP74"/>
    <mergeCell ref="DQ74:ES74"/>
    <mergeCell ref="ET74:EY74"/>
    <mergeCell ref="EZ74:GB74"/>
    <mergeCell ref="GC74:GH74"/>
    <mergeCell ref="GI74:HK74"/>
    <mergeCell ref="HL74:HQ74"/>
    <mergeCell ref="LS72:MU72"/>
    <mergeCell ref="MV72:NA72"/>
    <mergeCell ref="NB72:OD72"/>
    <mergeCell ref="OE72:OJ72"/>
    <mergeCell ref="B73:K73"/>
    <mergeCell ref="L73:U73"/>
    <mergeCell ref="V73:AD73"/>
    <mergeCell ref="AE73:AJ73"/>
    <mergeCell ref="AK73:AP73"/>
    <mergeCell ref="AQ73:AT73"/>
    <mergeCell ref="AU73:AX73"/>
    <mergeCell ref="AY73:CA73"/>
    <mergeCell ref="CB73:CG73"/>
    <mergeCell ref="CH73:DJ73"/>
    <mergeCell ref="DK73:DP73"/>
    <mergeCell ref="DQ73:ES73"/>
    <mergeCell ref="ET73:EY73"/>
    <mergeCell ref="EZ73:GB73"/>
    <mergeCell ref="GC73:GH73"/>
    <mergeCell ref="GI73:HK73"/>
    <mergeCell ref="HL73:HQ73"/>
    <mergeCell ref="HR73:IT73"/>
    <mergeCell ref="IU73:IZ73"/>
    <mergeCell ref="JA73:KC73"/>
    <mergeCell ref="KD73:KI73"/>
    <mergeCell ref="KJ73:LL73"/>
    <mergeCell ref="LM73:LR73"/>
    <mergeCell ref="LS73:MU73"/>
    <mergeCell ref="MV73:NA73"/>
    <mergeCell ref="NB73:OD73"/>
    <mergeCell ref="OE73:OJ73"/>
    <mergeCell ref="IU71:IZ71"/>
    <mergeCell ref="JA71:KC71"/>
    <mergeCell ref="KD71:KI71"/>
    <mergeCell ref="KJ71:LL71"/>
    <mergeCell ref="LM71:LR71"/>
    <mergeCell ref="LS71:MU71"/>
    <mergeCell ref="MV71:NA71"/>
    <mergeCell ref="NB71:OD71"/>
    <mergeCell ref="OE71:OJ71"/>
    <mergeCell ref="B72:K72"/>
    <mergeCell ref="L72:U72"/>
    <mergeCell ref="V72:AD72"/>
    <mergeCell ref="AE72:AJ72"/>
    <mergeCell ref="AK72:AP72"/>
    <mergeCell ref="AQ72:AT72"/>
    <mergeCell ref="AU72:AX72"/>
    <mergeCell ref="AY72:CA72"/>
    <mergeCell ref="CB72:CG72"/>
    <mergeCell ref="CH72:DJ72"/>
    <mergeCell ref="DK72:DP72"/>
    <mergeCell ref="DQ72:ES72"/>
    <mergeCell ref="ET72:EY72"/>
    <mergeCell ref="EZ72:GB72"/>
    <mergeCell ref="GC72:GH72"/>
    <mergeCell ref="GI72:HK72"/>
    <mergeCell ref="HL72:HQ72"/>
    <mergeCell ref="HR72:IT72"/>
    <mergeCell ref="IU72:IZ72"/>
    <mergeCell ref="JA72:KC72"/>
    <mergeCell ref="KD72:KI72"/>
    <mergeCell ref="KJ72:LL72"/>
    <mergeCell ref="LM72:LR72"/>
    <mergeCell ref="L71:U71"/>
    <mergeCell ref="V71:AD71"/>
    <mergeCell ref="AE71:AJ71"/>
    <mergeCell ref="AK71:AP71"/>
    <mergeCell ref="AQ71:AT71"/>
    <mergeCell ref="AU71:AX71"/>
    <mergeCell ref="AY71:CA71"/>
    <mergeCell ref="CB71:CG71"/>
    <mergeCell ref="CH71:DJ71"/>
    <mergeCell ref="DK71:DP71"/>
    <mergeCell ref="DQ71:ES71"/>
    <mergeCell ref="ET71:EY71"/>
    <mergeCell ref="EZ71:GB71"/>
    <mergeCell ref="GC71:GH71"/>
    <mergeCell ref="GI71:HK71"/>
    <mergeCell ref="HL71:HQ71"/>
    <mergeCell ref="HR71:IT71"/>
    <mergeCell ref="LS79:MU79"/>
    <mergeCell ref="MV79:NA79"/>
    <mergeCell ref="NB79:OD79"/>
    <mergeCell ref="OE79:OJ79"/>
    <mergeCell ref="B70:K70"/>
    <mergeCell ref="L70:U70"/>
    <mergeCell ref="V70:AD70"/>
    <mergeCell ref="AE70:AJ70"/>
    <mergeCell ref="AK70:AP70"/>
    <mergeCell ref="AQ70:AT70"/>
    <mergeCell ref="AU70:AX70"/>
    <mergeCell ref="AY70:CA70"/>
    <mergeCell ref="CB70:CG70"/>
    <mergeCell ref="CH70:DJ70"/>
    <mergeCell ref="DK70:DP70"/>
    <mergeCell ref="DQ70:ES70"/>
    <mergeCell ref="ET70:EY70"/>
    <mergeCell ref="EZ70:GB70"/>
    <mergeCell ref="GC70:GH70"/>
    <mergeCell ref="GI70:HK70"/>
    <mergeCell ref="HL70:HQ70"/>
    <mergeCell ref="HR70:IT70"/>
    <mergeCell ref="IU70:IZ70"/>
    <mergeCell ref="JA70:KC70"/>
    <mergeCell ref="KD70:KI70"/>
    <mergeCell ref="KJ70:LL70"/>
    <mergeCell ref="LM70:LR70"/>
    <mergeCell ref="LS70:MU70"/>
    <mergeCell ref="MV70:NA70"/>
    <mergeCell ref="NB70:OD70"/>
    <mergeCell ref="OE70:OJ70"/>
    <mergeCell ref="B71:K71"/>
    <mergeCell ref="IU78:IZ78"/>
    <mergeCell ref="JA78:KC78"/>
    <mergeCell ref="KD78:KI78"/>
    <mergeCell ref="KJ78:LL78"/>
    <mergeCell ref="LM78:LR78"/>
    <mergeCell ref="LS78:MU78"/>
    <mergeCell ref="MV78:NA78"/>
    <mergeCell ref="NB78:OD78"/>
    <mergeCell ref="OE78:OJ78"/>
    <mergeCell ref="B79:K79"/>
    <mergeCell ref="L79:U79"/>
    <mergeCell ref="V79:AD79"/>
    <mergeCell ref="AE79:AJ79"/>
    <mergeCell ref="AK79:AP79"/>
    <mergeCell ref="AQ79:AT79"/>
    <mergeCell ref="AU79:AX79"/>
    <mergeCell ref="AY79:CA79"/>
    <mergeCell ref="CB79:CG79"/>
    <mergeCell ref="CH79:DJ79"/>
    <mergeCell ref="DK79:DP79"/>
    <mergeCell ref="DQ79:ES79"/>
    <mergeCell ref="ET79:EY79"/>
    <mergeCell ref="EZ79:GB79"/>
    <mergeCell ref="GC79:GH79"/>
    <mergeCell ref="GI79:HK79"/>
    <mergeCell ref="HL79:HQ79"/>
    <mergeCell ref="HR79:IT79"/>
    <mergeCell ref="IU79:IZ79"/>
    <mergeCell ref="JA79:KC79"/>
    <mergeCell ref="KD79:KI79"/>
    <mergeCell ref="KJ79:LL79"/>
    <mergeCell ref="LM79:LR79"/>
    <mergeCell ref="L78:U78"/>
    <mergeCell ref="V78:AD78"/>
    <mergeCell ref="AE78:AJ78"/>
    <mergeCell ref="AK78:AP78"/>
    <mergeCell ref="AQ78:AT78"/>
    <mergeCell ref="AU78:AX78"/>
    <mergeCell ref="AY78:CA78"/>
    <mergeCell ref="CB78:CG78"/>
    <mergeCell ref="CH78:DJ78"/>
    <mergeCell ref="DK78:DP78"/>
    <mergeCell ref="DQ78:ES78"/>
    <mergeCell ref="ET78:EY78"/>
    <mergeCell ref="EZ78:GB78"/>
    <mergeCell ref="GC78:GH78"/>
    <mergeCell ref="GI78:HK78"/>
    <mergeCell ref="HL78:HQ78"/>
    <mergeCell ref="HR78:IT78"/>
    <mergeCell ref="OE76:OJ76"/>
    <mergeCell ref="B77:K77"/>
    <mergeCell ref="L77:U77"/>
    <mergeCell ref="V77:AD77"/>
    <mergeCell ref="AE77:AJ77"/>
    <mergeCell ref="AK77:AP77"/>
    <mergeCell ref="AQ77:AT77"/>
    <mergeCell ref="AU77:AX77"/>
    <mergeCell ref="AY77:CA77"/>
    <mergeCell ref="CB77:CG77"/>
    <mergeCell ref="CH77:DJ77"/>
    <mergeCell ref="DK77:DP77"/>
    <mergeCell ref="DQ77:ES77"/>
    <mergeCell ref="ET77:EY77"/>
    <mergeCell ref="EZ77:GB77"/>
    <mergeCell ref="GC77:GH77"/>
    <mergeCell ref="GI77:HK77"/>
    <mergeCell ref="HL77:HQ77"/>
    <mergeCell ref="HR77:IT77"/>
    <mergeCell ref="IU77:IZ77"/>
    <mergeCell ref="JA77:KC77"/>
    <mergeCell ref="KD77:KI77"/>
    <mergeCell ref="KJ77:LL77"/>
    <mergeCell ref="LM77:LR77"/>
    <mergeCell ref="LS77:MU77"/>
    <mergeCell ref="MV77:NA77"/>
    <mergeCell ref="NB77:OD77"/>
    <mergeCell ref="OE77:OJ77"/>
    <mergeCell ref="KJ75:LL75"/>
    <mergeCell ref="LM75:LR75"/>
    <mergeCell ref="LS75:MU75"/>
    <mergeCell ref="MV75:NA75"/>
    <mergeCell ref="NB75:OD75"/>
    <mergeCell ref="OE75:OJ75"/>
    <mergeCell ref="B76:K76"/>
    <mergeCell ref="L76:U76"/>
    <mergeCell ref="V76:AD76"/>
    <mergeCell ref="AE76:AJ76"/>
    <mergeCell ref="AK76:AP76"/>
    <mergeCell ref="AQ76:AT76"/>
    <mergeCell ref="AU76:AX76"/>
    <mergeCell ref="AY76:CA76"/>
    <mergeCell ref="CB76:CG76"/>
    <mergeCell ref="CH76:DJ76"/>
    <mergeCell ref="DK76:DP76"/>
    <mergeCell ref="DQ76:ES76"/>
    <mergeCell ref="ET76:EY76"/>
    <mergeCell ref="EZ76:GB76"/>
    <mergeCell ref="GC76:GH76"/>
    <mergeCell ref="GI76:HK76"/>
    <mergeCell ref="HL76:HQ76"/>
    <mergeCell ref="HR76:IT76"/>
    <mergeCell ref="IU76:IZ76"/>
    <mergeCell ref="JA76:KC76"/>
    <mergeCell ref="KD76:KI76"/>
    <mergeCell ref="KJ76:LL76"/>
    <mergeCell ref="LM76:LR76"/>
    <mergeCell ref="LS76:MU76"/>
    <mergeCell ref="MV76:NA76"/>
    <mergeCell ref="NB76:OD76"/>
    <mergeCell ref="AK75:AP75"/>
    <mergeCell ref="AQ75:AT75"/>
    <mergeCell ref="AU75:AX75"/>
    <mergeCell ref="AY75:CA75"/>
    <mergeCell ref="CB75:CG75"/>
    <mergeCell ref="CH75:DJ75"/>
    <mergeCell ref="DK75:DP75"/>
    <mergeCell ref="DQ75:ES75"/>
    <mergeCell ref="ET75:EY75"/>
    <mergeCell ref="EZ75:GB75"/>
    <mergeCell ref="GC75:GH75"/>
    <mergeCell ref="GI75:HK75"/>
    <mergeCell ref="HL75:HQ75"/>
    <mergeCell ref="HR75:IT75"/>
    <mergeCell ref="IU75:IZ75"/>
    <mergeCell ref="JA75:KC75"/>
    <mergeCell ref="KD75:KI75"/>
    <mergeCell ref="OE83:OJ83"/>
    <mergeCell ref="B84:K84"/>
    <mergeCell ref="L84:U84"/>
    <mergeCell ref="V84:AD84"/>
    <mergeCell ref="AE84:AJ84"/>
    <mergeCell ref="AK84:AP84"/>
    <mergeCell ref="AQ84:AT84"/>
    <mergeCell ref="AU84:AX84"/>
    <mergeCell ref="AY84:CA84"/>
    <mergeCell ref="CB84:CG84"/>
    <mergeCell ref="CH84:DJ84"/>
    <mergeCell ref="DK84:DP84"/>
    <mergeCell ref="DQ84:ES84"/>
    <mergeCell ref="ET84:EY84"/>
    <mergeCell ref="EZ84:GB84"/>
    <mergeCell ref="GC84:GH84"/>
    <mergeCell ref="GI84:HK84"/>
    <mergeCell ref="HL84:HQ84"/>
    <mergeCell ref="HR84:IT84"/>
    <mergeCell ref="IU84:IZ84"/>
    <mergeCell ref="JA84:KC84"/>
    <mergeCell ref="KD84:KI84"/>
    <mergeCell ref="KJ84:LL84"/>
    <mergeCell ref="LM84:LR84"/>
    <mergeCell ref="LS84:MU84"/>
    <mergeCell ref="MV84:NA84"/>
    <mergeCell ref="NB84:OD84"/>
    <mergeCell ref="OE84:OJ84"/>
    <mergeCell ref="KJ82:LL82"/>
    <mergeCell ref="LM82:LR82"/>
    <mergeCell ref="LS82:MU82"/>
    <mergeCell ref="MV82:NA82"/>
    <mergeCell ref="NB82:OD82"/>
    <mergeCell ref="OE82:OJ82"/>
    <mergeCell ref="B83:K83"/>
    <mergeCell ref="L83:U83"/>
    <mergeCell ref="V83:AD83"/>
    <mergeCell ref="AE83:AJ83"/>
    <mergeCell ref="AK83:AP83"/>
    <mergeCell ref="AQ83:AT83"/>
    <mergeCell ref="AU83:AX83"/>
    <mergeCell ref="AY83:CA83"/>
    <mergeCell ref="CB83:CG83"/>
    <mergeCell ref="CH83:DJ83"/>
    <mergeCell ref="DK83:DP83"/>
    <mergeCell ref="DQ83:ES83"/>
    <mergeCell ref="ET83:EY83"/>
    <mergeCell ref="EZ83:GB83"/>
    <mergeCell ref="GC83:GH83"/>
    <mergeCell ref="GI83:HK83"/>
    <mergeCell ref="HL83:HQ83"/>
    <mergeCell ref="HR83:IT83"/>
    <mergeCell ref="IU83:IZ83"/>
    <mergeCell ref="JA83:KC83"/>
    <mergeCell ref="KD83:KI83"/>
    <mergeCell ref="KJ83:LL83"/>
    <mergeCell ref="LM83:LR83"/>
    <mergeCell ref="LS83:MU83"/>
    <mergeCell ref="MV83:NA83"/>
    <mergeCell ref="NB83:OD83"/>
    <mergeCell ref="AK82:AP82"/>
    <mergeCell ref="AQ82:AT82"/>
    <mergeCell ref="AU82:AX82"/>
    <mergeCell ref="AY82:CA82"/>
    <mergeCell ref="CB82:CG82"/>
    <mergeCell ref="CH82:DJ82"/>
    <mergeCell ref="DK82:DP82"/>
    <mergeCell ref="DQ82:ES82"/>
    <mergeCell ref="ET82:EY82"/>
    <mergeCell ref="EZ82:GB82"/>
    <mergeCell ref="GC82:GH82"/>
    <mergeCell ref="GI82:HK82"/>
    <mergeCell ref="HL82:HQ82"/>
    <mergeCell ref="HR82:IT82"/>
    <mergeCell ref="IU82:IZ82"/>
    <mergeCell ref="JA82:KC82"/>
    <mergeCell ref="KD82:KI82"/>
    <mergeCell ref="LS80:MU80"/>
    <mergeCell ref="MV80:NA80"/>
    <mergeCell ref="NB80:OD80"/>
    <mergeCell ref="OE80:OJ80"/>
    <mergeCell ref="B81:K81"/>
    <mergeCell ref="L81:U81"/>
    <mergeCell ref="V81:AD81"/>
    <mergeCell ref="AE81:AJ81"/>
    <mergeCell ref="AK81:AP81"/>
    <mergeCell ref="AQ81:AT81"/>
    <mergeCell ref="AU81:AX81"/>
    <mergeCell ref="AY81:CA81"/>
    <mergeCell ref="CB81:CG81"/>
    <mergeCell ref="CH81:DJ81"/>
    <mergeCell ref="DK81:DP81"/>
    <mergeCell ref="DQ81:ES81"/>
    <mergeCell ref="ET81:EY81"/>
    <mergeCell ref="EZ81:GB81"/>
    <mergeCell ref="GC81:GH81"/>
    <mergeCell ref="GI81:HK81"/>
    <mergeCell ref="HL81:HQ81"/>
    <mergeCell ref="HR81:IT81"/>
    <mergeCell ref="IU81:IZ81"/>
    <mergeCell ref="JA81:KC81"/>
    <mergeCell ref="KD81:KI81"/>
    <mergeCell ref="KJ81:LL81"/>
    <mergeCell ref="LM81:LR81"/>
    <mergeCell ref="LS81:MU81"/>
    <mergeCell ref="MV81:NA81"/>
    <mergeCell ref="NB81:OD81"/>
    <mergeCell ref="OE81:OJ81"/>
    <mergeCell ref="IU89:IZ89"/>
    <mergeCell ref="JA89:KC89"/>
    <mergeCell ref="KD89:KI89"/>
    <mergeCell ref="KJ89:LL89"/>
    <mergeCell ref="LM89:LR89"/>
    <mergeCell ref="LS89:MU89"/>
    <mergeCell ref="MV89:NA89"/>
    <mergeCell ref="NB89:OD89"/>
    <mergeCell ref="OE89:OJ89"/>
    <mergeCell ref="B80:K80"/>
    <mergeCell ref="L80:U80"/>
    <mergeCell ref="V80:AD80"/>
    <mergeCell ref="AE80:AJ80"/>
    <mergeCell ref="AK80:AP80"/>
    <mergeCell ref="AQ80:AT80"/>
    <mergeCell ref="AU80:AX80"/>
    <mergeCell ref="AY80:CA80"/>
    <mergeCell ref="CB80:CG80"/>
    <mergeCell ref="CH80:DJ80"/>
    <mergeCell ref="DK80:DP80"/>
    <mergeCell ref="DQ80:ES80"/>
    <mergeCell ref="ET80:EY80"/>
    <mergeCell ref="EZ80:GB80"/>
    <mergeCell ref="GC80:GH80"/>
    <mergeCell ref="GI80:HK80"/>
    <mergeCell ref="HL80:HQ80"/>
    <mergeCell ref="HR80:IT80"/>
    <mergeCell ref="IU80:IZ80"/>
    <mergeCell ref="JA80:KC80"/>
    <mergeCell ref="KD80:KI80"/>
    <mergeCell ref="KJ80:LL80"/>
    <mergeCell ref="LM80:LR80"/>
    <mergeCell ref="EZ88:GB88"/>
    <mergeCell ref="GC88:GH88"/>
    <mergeCell ref="GI88:HK88"/>
    <mergeCell ref="HL88:HQ88"/>
    <mergeCell ref="HR88:IT88"/>
    <mergeCell ref="IU88:IZ88"/>
    <mergeCell ref="JA88:KC88"/>
    <mergeCell ref="KD88:KI88"/>
    <mergeCell ref="KJ88:LL88"/>
    <mergeCell ref="LM88:LR88"/>
    <mergeCell ref="LS88:MU88"/>
    <mergeCell ref="MV88:NA88"/>
    <mergeCell ref="NB88:OD88"/>
    <mergeCell ref="OE88:OJ88"/>
    <mergeCell ref="B89:K89"/>
    <mergeCell ref="L89:U89"/>
    <mergeCell ref="V89:AD89"/>
    <mergeCell ref="AE89:AJ89"/>
    <mergeCell ref="AK89:AP89"/>
    <mergeCell ref="AQ89:AT89"/>
    <mergeCell ref="AU89:AX89"/>
    <mergeCell ref="AY89:CA89"/>
    <mergeCell ref="CB89:CG89"/>
    <mergeCell ref="CH89:DJ89"/>
    <mergeCell ref="DK89:DP89"/>
    <mergeCell ref="DQ89:ES89"/>
    <mergeCell ref="ET89:EY89"/>
    <mergeCell ref="EZ89:GB89"/>
    <mergeCell ref="GC89:GH89"/>
    <mergeCell ref="GI89:HK89"/>
    <mergeCell ref="HL89:HQ89"/>
    <mergeCell ref="HR89:IT89"/>
    <mergeCell ref="NB86:OD86"/>
    <mergeCell ref="OE86:OJ86"/>
    <mergeCell ref="B87:K87"/>
    <mergeCell ref="L87:U87"/>
    <mergeCell ref="V87:AD87"/>
    <mergeCell ref="AE87:AJ87"/>
    <mergeCell ref="AK87:AP87"/>
    <mergeCell ref="AQ87:AT87"/>
    <mergeCell ref="AU87:AX87"/>
    <mergeCell ref="AY87:CA87"/>
    <mergeCell ref="CB87:CG87"/>
    <mergeCell ref="CH87:DJ87"/>
    <mergeCell ref="DK87:DP87"/>
    <mergeCell ref="DQ87:ES87"/>
    <mergeCell ref="ET87:EY87"/>
    <mergeCell ref="EZ87:GB87"/>
    <mergeCell ref="GC87:GH87"/>
    <mergeCell ref="GI87:HK87"/>
    <mergeCell ref="HL87:HQ87"/>
    <mergeCell ref="HR87:IT87"/>
    <mergeCell ref="IU87:IZ87"/>
    <mergeCell ref="JA87:KC87"/>
    <mergeCell ref="KD87:KI87"/>
    <mergeCell ref="KJ87:LL87"/>
    <mergeCell ref="LM87:LR87"/>
    <mergeCell ref="LS87:MU87"/>
    <mergeCell ref="MV87:NA87"/>
    <mergeCell ref="NB87:OD87"/>
    <mergeCell ref="OE87:OJ87"/>
    <mergeCell ref="KD85:KI85"/>
    <mergeCell ref="KJ85:LL85"/>
    <mergeCell ref="LM85:LR85"/>
    <mergeCell ref="LS85:MU85"/>
    <mergeCell ref="MV85:NA85"/>
    <mergeCell ref="NB85:OD85"/>
    <mergeCell ref="OE85:OJ85"/>
    <mergeCell ref="B86:K86"/>
    <mergeCell ref="L86:U86"/>
    <mergeCell ref="V86:AD86"/>
    <mergeCell ref="AE86:AJ86"/>
    <mergeCell ref="AK86:AP86"/>
    <mergeCell ref="AQ86:AT86"/>
    <mergeCell ref="AU86:AX86"/>
    <mergeCell ref="AY86:CA86"/>
    <mergeCell ref="CB86:CG86"/>
    <mergeCell ref="CH86:DJ86"/>
    <mergeCell ref="DK86:DP86"/>
    <mergeCell ref="DQ86:ES86"/>
    <mergeCell ref="ET86:EY86"/>
    <mergeCell ref="EZ86:GB86"/>
    <mergeCell ref="GC86:GH86"/>
    <mergeCell ref="GI86:HK86"/>
    <mergeCell ref="HL86:HQ86"/>
    <mergeCell ref="HR86:IT86"/>
    <mergeCell ref="IU86:IZ86"/>
    <mergeCell ref="JA86:KC86"/>
    <mergeCell ref="KD86:KI86"/>
    <mergeCell ref="KJ86:LL86"/>
    <mergeCell ref="LM86:LR86"/>
    <mergeCell ref="LS86:MU86"/>
    <mergeCell ref="MV86:NA86"/>
    <mergeCell ref="AU110:AX110"/>
    <mergeCell ref="AU111:AX111"/>
    <mergeCell ref="AU112:AX112"/>
    <mergeCell ref="AU113:AX113"/>
    <mergeCell ref="B85:K85"/>
    <mergeCell ref="L85:U85"/>
    <mergeCell ref="V85:AD85"/>
    <mergeCell ref="AE85:AJ85"/>
    <mergeCell ref="AK85:AP85"/>
    <mergeCell ref="AQ85:AT85"/>
    <mergeCell ref="AU85:AX85"/>
    <mergeCell ref="AY85:CA85"/>
    <mergeCell ref="CB85:CG85"/>
    <mergeCell ref="CH85:DJ85"/>
    <mergeCell ref="DK85:DP85"/>
    <mergeCell ref="DQ85:ES85"/>
    <mergeCell ref="ET85:EY85"/>
    <mergeCell ref="B88:K88"/>
    <mergeCell ref="L88:U88"/>
    <mergeCell ref="V88:AD88"/>
    <mergeCell ref="AE88:AJ88"/>
    <mergeCell ref="AK88:AP88"/>
    <mergeCell ref="AQ88:AT88"/>
    <mergeCell ref="AU88:AX88"/>
    <mergeCell ref="AY88:CA88"/>
    <mergeCell ref="CB88:CG88"/>
    <mergeCell ref="CH88:DJ88"/>
    <mergeCell ref="DK88:DP88"/>
    <mergeCell ref="DQ88:ES88"/>
    <mergeCell ref="ET88:EY88"/>
    <mergeCell ref="AU107:AX107"/>
    <mergeCell ref="AU108:AX108"/>
    <mergeCell ref="AU63:AX63"/>
    <mergeCell ref="AU64:AX64"/>
    <mergeCell ref="AU90:AX90"/>
    <mergeCell ref="AU91:AX91"/>
    <mergeCell ref="AU92:AX92"/>
    <mergeCell ref="AU93:AX93"/>
    <mergeCell ref="AU94:AX94"/>
    <mergeCell ref="AU95:AX95"/>
    <mergeCell ref="AU96:AX96"/>
    <mergeCell ref="AU97:AX97"/>
    <mergeCell ref="AU98:AX98"/>
    <mergeCell ref="AU99:AX99"/>
    <mergeCell ref="AU100:AX100"/>
    <mergeCell ref="AU101:AX101"/>
    <mergeCell ref="AU102:AX102"/>
    <mergeCell ref="AU103:AX103"/>
    <mergeCell ref="AU104:AX104"/>
    <mergeCell ref="AH131:AI131"/>
    <mergeCell ref="B127:I127"/>
    <mergeCell ref="J127:AJ127"/>
    <mergeCell ref="B128:I128"/>
    <mergeCell ref="J128:AJ128"/>
    <mergeCell ref="B129:I129"/>
    <mergeCell ref="J129:AJ129"/>
    <mergeCell ref="B120:F120"/>
    <mergeCell ref="G120:AJ120"/>
    <mergeCell ref="B123:F123"/>
    <mergeCell ref="G123:AJ123"/>
    <mergeCell ref="B124:F124"/>
    <mergeCell ref="G124:AJ124"/>
    <mergeCell ref="B116:C116"/>
    <mergeCell ref="D116:R116"/>
    <mergeCell ref="S116:T116"/>
    <mergeCell ref="U116:AI116"/>
    <mergeCell ref="B119:F119"/>
    <mergeCell ref="G119:AJ119"/>
    <mergeCell ref="B130:I130"/>
    <mergeCell ref="J130:AJ130"/>
    <mergeCell ref="AU105:AX105"/>
    <mergeCell ref="AU106:AX106"/>
    <mergeCell ref="AU109:AX109"/>
    <mergeCell ref="IU63:IZ63"/>
    <mergeCell ref="JA63:KC63"/>
    <mergeCell ref="KD63:KI63"/>
    <mergeCell ref="KJ63:LL63"/>
    <mergeCell ref="LM63:LR63"/>
    <mergeCell ref="LS63:MU63"/>
    <mergeCell ref="MV63:NA63"/>
    <mergeCell ref="NB63:OD63"/>
    <mergeCell ref="OE63:OJ63"/>
    <mergeCell ref="IU64:IZ64"/>
    <mergeCell ref="JA64:KC64"/>
    <mergeCell ref="KD64:KI64"/>
    <mergeCell ref="KJ64:LL64"/>
    <mergeCell ref="L113:U113"/>
    <mergeCell ref="V113:AD113"/>
    <mergeCell ref="AE113:AJ113"/>
    <mergeCell ref="AK113:AP113"/>
    <mergeCell ref="AQ113:AT113"/>
    <mergeCell ref="L111:U111"/>
    <mergeCell ref="V111:AD111"/>
    <mergeCell ref="AE111:AJ111"/>
    <mergeCell ref="AK111:AP111"/>
    <mergeCell ref="AQ111:AT111"/>
    <mergeCell ref="L112:U112"/>
    <mergeCell ref="V112:AD112"/>
    <mergeCell ref="AE112:AJ112"/>
    <mergeCell ref="AK112:AP112"/>
    <mergeCell ref="AQ112:AT112"/>
    <mergeCell ref="L109:U109"/>
    <mergeCell ref="V109:AD109"/>
    <mergeCell ref="AE109:AJ109"/>
    <mergeCell ref="AK109:AP109"/>
    <mergeCell ref="AQ109:AT109"/>
    <mergeCell ref="L110:U110"/>
    <mergeCell ref="V110:AD110"/>
    <mergeCell ref="AE110:AJ110"/>
    <mergeCell ref="AK110:AP110"/>
    <mergeCell ref="AQ110:AT110"/>
    <mergeCell ref="L107:U107"/>
    <mergeCell ref="V107:AD107"/>
    <mergeCell ref="AE107:AJ107"/>
    <mergeCell ref="AK107:AP107"/>
    <mergeCell ref="AQ107:AT107"/>
    <mergeCell ref="L108:U108"/>
    <mergeCell ref="V108:AD108"/>
    <mergeCell ref="AE108:AJ108"/>
    <mergeCell ref="AK108:AP108"/>
    <mergeCell ref="AQ108:AT108"/>
    <mergeCell ref="L105:U105"/>
    <mergeCell ref="V105:AD105"/>
    <mergeCell ref="AE105:AJ105"/>
    <mergeCell ref="AK105:AP105"/>
    <mergeCell ref="AQ105:AT105"/>
    <mergeCell ref="L106:U106"/>
    <mergeCell ref="V106:AD106"/>
    <mergeCell ref="AE106:AJ106"/>
    <mergeCell ref="AK106:AP106"/>
    <mergeCell ref="AQ106:AT106"/>
    <mergeCell ref="L103:U103"/>
    <mergeCell ref="V103:AD103"/>
    <mergeCell ref="AE103:AJ103"/>
    <mergeCell ref="AK103:AP103"/>
    <mergeCell ref="AQ103:AT103"/>
    <mergeCell ref="L104:U104"/>
    <mergeCell ref="V104:AD104"/>
    <mergeCell ref="AE104:AJ104"/>
    <mergeCell ref="AK104:AP104"/>
    <mergeCell ref="AQ104:AT104"/>
    <mergeCell ref="L101:U101"/>
    <mergeCell ref="V101:AD101"/>
    <mergeCell ref="AE101:AJ101"/>
    <mergeCell ref="AK101:AP101"/>
    <mergeCell ref="AQ101:AT101"/>
    <mergeCell ref="L102:U102"/>
    <mergeCell ref="V102:AD102"/>
    <mergeCell ref="AE102:AJ102"/>
    <mergeCell ref="AK102:AP102"/>
    <mergeCell ref="AQ102:AT102"/>
    <mergeCell ref="L94:U94"/>
    <mergeCell ref="V94:AD94"/>
    <mergeCell ref="AE94:AJ94"/>
    <mergeCell ref="AK94:AP94"/>
    <mergeCell ref="AQ94:AT94"/>
    <mergeCell ref="L99:U99"/>
    <mergeCell ref="V99:AD99"/>
    <mergeCell ref="AE99:AJ99"/>
    <mergeCell ref="AK99:AP99"/>
    <mergeCell ref="AQ99:AT99"/>
    <mergeCell ref="L100:U100"/>
    <mergeCell ref="V100:AD100"/>
    <mergeCell ref="AE100:AJ100"/>
    <mergeCell ref="AK100:AP100"/>
    <mergeCell ref="AQ100:AT100"/>
    <mergeCell ref="L97:U97"/>
    <mergeCell ref="V97:AD97"/>
    <mergeCell ref="AE97:AJ97"/>
    <mergeCell ref="AK97:AP97"/>
    <mergeCell ref="AQ97:AT97"/>
    <mergeCell ref="L98:U98"/>
    <mergeCell ref="V98:AD98"/>
    <mergeCell ref="AE98:AJ98"/>
    <mergeCell ref="AK98:AP98"/>
    <mergeCell ref="AQ98:AT98"/>
    <mergeCell ref="L63:U63"/>
    <mergeCell ref="AE63:AJ63"/>
    <mergeCell ref="AK63:AP63"/>
    <mergeCell ref="AQ63:AT63"/>
    <mergeCell ref="B61:K61"/>
    <mergeCell ref="L61:T61"/>
    <mergeCell ref="U61:Z61"/>
    <mergeCell ref="AA61:AF61"/>
    <mergeCell ref="AG61:AJ61"/>
    <mergeCell ref="L91:U91"/>
    <mergeCell ref="V91:AD91"/>
    <mergeCell ref="AE91:AJ91"/>
    <mergeCell ref="AK91:AP91"/>
    <mergeCell ref="AQ91:AT91"/>
    <mergeCell ref="L92:U92"/>
    <mergeCell ref="V92:AD92"/>
    <mergeCell ref="AE92:AJ92"/>
    <mergeCell ref="AK92:AP92"/>
    <mergeCell ref="AQ92:AT92"/>
    <mergeCell ref="L64:U64"/>
    <mergeCell ref="V64:AD64"/>
    <mergeCell ref="AE64:AJ64"/>
    <mergeCell ref="AK64:AP64"/>
    <mergeCell ref="AQ64:AT64"/>
    <mergeCell ref="L90:U90"/>
    <mergeCell ref="V90:AD90"/>
    <mergeCell ref="AE90:AJ90"/>
    <mergeCell ref="AK90:AP90"/>
    <mergeCell ref="AQ90:AT90"/>
    <mergeCell ref="B90:K90"/>
    <mergeCell ref="B91:K91"/>
    <mergeCell ref="B92:K92"/>
    <mergeCell ref="B59:K59"/>
    <mergeCell ref="L59:T59"/>
    <mergeCell ref="U59:Z59"/>
    <mergeCell ref="AA59:AF59"/>
    <mergeCell ref="AG59:AJ59"/>
    <mergeCell ref="B60:K60"/>
    <mergeCell ref="L60:T60"/>
    <mergeCell ref="U60:Z60"/>
    <mergeCell ref="AA60:AF60"/>
    <mergeCell ref="AG60:AJ60"/>
    <mergeCell ref="B57:K57"/>
    <mergeCell ref="L57:T57"/>
    <mergeCell ref="U57:Z57"/>
    <mergeCell ref="AA57:AF57"/>
    <mergeCell ref="AG57:AJ57"/>
    <mergeCell ref="B58:K58"/>
    <mergeCell ref="L58:T58"/>
    <mergeCell ref="U58:Z58"/>
    <mergeCell ref="AA58:AF58"/>
    <mergeCell ref="AG58:AJ58"/>
    <mergeCell ref="B82:K82"/>
    <mergeCell ref="L82:U82"/>
    <mergeCell ref="V82:AD82"/>
    <mergeCell ref="AE82:AJ82"/>
    <mergeCell ref="B75:K75"/>
    <mergeCell ref="L75:U75"/>
    <mergeCell ref="V75:AD75"/>
    <mergeCell ref="AE75:AJ75"/>
    <mergeCell ref="B78:K78"/>
    <mergeCell ref="B55:K55"/>
    <mergeCell ref="U55:Z55"/>
    <mergeCell ref="AA55:AF55"/>
    <mergeCell ref="AG55:AJ55"/>
    <mergeCell ref="B56:K56"/>
    <mergeCell ref="L56:T56"/>
    <mergeCell ref="U56:Z56"/>
    <mergeCell ref="AA56:AF56"/>
    <mergeCell ref="AG56:AJ56"/>
    <mergeCell ref="B52:K52"/>
    <mergeCell ref="L52:T52"/>
    <mergeCell ref="U52:Z52"/>
    <mergeCell ref="AA52:AF52"/>
    <mergeCell ref="AG52:AJ52"/>
    <mergeCell ref="B53:K53"/>
    <mergeCell ref="L53:T53"/>
    <mergeCell ref="U53:Z53"/>
    <mergeCell ref="AA53:AF53"/>
    <mergeCell ref="AG53:AJ53"/>
    <mergeCell ref="B50:K50"/>
    <mergeCell ref="L50:T50"/>
    <mergeCell ref="U50:Z50"/>
    <mergeCell ref="AA50:AF50"/>
    <mergeCell ref="AG50:AJ50"/>
    <mergeCell ref="B51:K51"/>
    <mergeCell ref="L51:T51"/>
    <mergeCell ref="U51:Z51"/>
    <mergeCell ref="AA51:AF51"/>
    <mergeCell ref="AG51:AJ51"/>
    <mergeCell ref="B48:K48"/>
    <mergeCell ref="L48:T48"/>
    <mergeCell ref="U48:Z48"/>
    <mergeCell ref="AA48:AF48"/>
    <mergeCell ref="AG48:AJ48"/>
    <mergeCell ref="B49:K49"/>
    <mergeCell ref="L49:T49"/>
    <mergeCell ref="U49:Z49"/>
    <mergeCell ref="AA49:AF49"/>
    <mergeCell ref="AG49:AJ49"/>
    <mergeCell ref="B46:K46"/>
    <mergeCell ref="L46:T46"/>
    <mergeCell ref="U46:Z46"/>
    <mergeCell ref="AA46:AF46"/>
    <mergeCell ref="AG46:AJ46"/>
    <mergeCell ref="B47:K47"/>
    <mergeCell ref="L47:T47"/>
    <mergeCell ref="U47:Z47"/>
    <mergeCell ref="AA47:AF47"/>
    <mergeCell ref="AG47:AJ47"/>
    <mergeCell ref="B44:K44"/>
    <mergeCell ref="L44:T44"/>
    <mergeCell ref="U44:Z44"/>
    <mergeCell ref="AA44:AF44"/>
    <mergeCell ref="AG44:AJ44"/>
    <mergeCell ref="B45:K45"/>
    <mergeCell ref="L45:T45"/>
    <mergeCell ref="U45:Z45"/>
    <mergeCell ref="AA45:AF45"/>
    <mergeCell ref="AG45:AJ45"/>
    <mergeCell ref="S11:AH11"/>
    <mergeCell ref="B12:R12"/>
    <mergeCell ref="S12:AH12"/>
    <mergeCell ref="B14:R14"/>
    <mergeCell ref="S14:AH14"/>
    <mergeCell ref="B13:R13"/>
    <mergeCell ref="S13:AH13"/>
    <mergeCell ref="B36:AJ36"/>
    <mergeCell ref="B37:AJ37"/>
    <mergeCell ref="B40:AJ40"/>
    <mergeCell ref="B41:AJ41"/>
    <mergeCell ref="B43:K43"/>
    <mergeCell ref="U43:Z43"/>
    <mergeCell ref="AA43:AF43"/>
    <mergeCell ref="AG43:AJ43"/>
    <mergeCell ref="B29:E29"/>
    <mergeCell ref="F29:AJ29"/>
    <mergeCell ref="B32:AJ32"/>
    <mergeCell ref="B33:AJ33"/>
    <mergeCell ref="B34:AJ34"/>
    <mergeCell ref="B35:AJ35"/>
    <mergeCell ref="B28:E28"/>
    <mergeCell ref="F28:L28"/>
    <mergeCell ref="M28:P28"/>
    <mergeCell ref="Q28:X28"/>
    <mergeCell ref="Y28:AB28"/>
    <mergeCell ref="AC28:AJ28"/>
    <mergeCell ref="B108:K108"/>
    <mergeCell ref="B109:K109"/>
    <mergeCell ref="B6:G6"/>
    <mergeCell ref="H6:Z6"/>
    <mergeCell ref="B7:G7"/>
    <mergeCell ref="H7:Z7"/>
    <mergeCell ref="B8:G8"/>
    <mergeCell ref="H8:Z8"/>
    <mergeCell ref="B2:AK2"/>
    <mergeCell ref="B3:AK3"/>
    <mergeCell ref="B4:AK4"/>
    <mergeCell ref="B5:G5"/>
    <mergeCell ref="H5:Z5"/>
    <mergeCell ref="AB5:AE5"/>
    <mergeCell ref="AF5:AJ5"/>
    <mergeCell ref="B23:AJ23"/>
    <mergeCell ref="B24:AJ24"/>
    <mergeCell ref="B63:K63"/>
    <mergeCell ref="B64:K64"/>
    <mergeCell ref="B27:E27"/>
    <mergeCell ref="F27:L27"/>
    <mergeCell ref="M27:P27"/>
    <mergeCell ref="Q27:X27"/>
    <mergeCell ref="Y27:AB27"/>
    <mergeCell ref="AC27:AJ27"/>
    <mergeCell ref="B15:R15"/>
    <mergeCell ref="S15:AH15"/>
    <mergeCell ref="B17:AJ17"/>
    <mergeCell ref="B18:AJ18"/>
    <mergeCell ref="B21:AJ21"/>
    <mergeCell ref="B22:AJ22"/>
    <mergeCell ref="B11:R11"/>
    <mergeCell ref="AY91:CA91"/>
    <mergeCell ref="CB91:CG91"/>
    <mergeCell ref="CH91:DJ91"/>
    <mergeCell ref="DK91:DP91"/>
    <mergeCell ref="DQ91:ES91"/>
    <mergeCell ref="ET91:EY91"/>
    <mergeCell ref="B93:K93"/>
    <mergeCell ref="B94:K94"/>
    <mergeCell ref="B95:K95"/>
    <mergeCell ref="B96:K96"/>
    <mergeCell ref="B97:K97"/>
    <mergeCell ref="B98:K98"/>
    <mergeCell ref="B99:K99"/>
    <mergeCell ref="B100:K100"/>
    <mergeCell ref="B101:K101"/>
    <mergeCell ref="B102:K102"/>
    <mergeCell ref="B103:K103"/>
    <mergeCell ref="L95:U95"/>
    <mergeCell ref="V95:AD95"/>
    <mergeCell ref="AE95:AJ95"/>
    <mergeCell ref="AK95:AP95"/>
    <mergeCell ref="AQ95:AT95"/>
    <mergeCell ref="L96:U96"/>
    <mergeCell ref="V96:AD96"/>
    <mergeCell ref="AE96:AJ96"/>
    <mergeCell ref="AK96:AP96"/>
    <mergeCell ref="AQ96:AT96"/>
    <mergeCell ref="L93:U93"/>
    <mergeCell ref="V93:AD93"/>
    <mergeCell ref="AE93:AJ93"/>
    <mergeCell ref="AK93:AP93"/>
    <mergeCell ref="AQ93:AT93"/>
    <mergeCell ref="AY63:CA63"/>
    <mergeCell ref="CB63:CG63"/>
    <mergeCell ref="CB64:CG64"/>
    <mergeCell ref="AY64:CA64"/>
    <mergeCell ref="CH63:DJ63"/>
    <mergeCell ref="DK63:DP63"/>
    <mergeCell ref="DQ63:ES63"/>
    <mergeCell ref="ET63:EY63"/>
    <mergeCell ref="EZ63:GB63"/>
    <mergeCell ref="GC63:GH63"/>
    <mergeCell ref="GI63:HK63"/>
    <mergeCell ref="HL63:HQ63"/>
    <mergeCell ref="HR63:IT63"/>
    <mergeCell ref="CH64:DJ64"/>
    <mergeCell ref="DK64:DP64"/>
    <mergeCell ref="DQ64:ES64"/>
    <mergeCell ref="ET64:EY64"/>
    <mergeCell ref="EZ64:GB64"/>
    <mergeCell ref="GC64:GH64"/>
    <mergeCell ref="GI64:HK64"/>
    <mergeCell ref="HL64:HQ64"/>
    <mergeCell ref="HR64:IT64"/>
    <mergeCell ref="LM64:LR64"/>
    <mergeCell ref="LS64:MU64"/>
    <mergeCell ref="MV64:NA64"/>
    <mergeCell ref="NB64:OD64"/>
    <mergeCell ref="OE64:OJ64"/>
    <mergeCell ref="AY90:CA90"/>
    <mergeCell ref="CB90:CG90"/>
    <mergeCell ref="CH90:DJ90"/>
    <mergeCell ref="DK90:DP90"/>
    <mergeCell ref="DQ90:ES90"/>
    <mergeCell ref="ET90:EY90"/>
    <mergeCell ref="EZ90:GB90"/>
    <mergeCell ref="GC90:GH90"/>
    <mergeCell ref="GI90:HK90"/>
    <mergeCell ref="HL90:HQ90"/>
    <mergeCell ref="HR90:IT90"/>
    <mergeCell ref="IU90:IZ90"/>
    <mergeCell ref="JA90:KC90"/>
    <mergeCell ref="KD90:KI90"/>
    <mergeCell ref="KJ90:LL90"/>
    <mergeCell ref="LM90:LR90"/>
    <mergeCell ref="LS90:MU90"/>
    <mergeCell ref="MV90:NA90"/>
    <mergeCell ref="NB90:OD90"/>
    <mergeCell ref="OE90:OJ90"/>
    <mergeCell ref="EZ85:GB85"/>
    <mergeCell ref="GC85:GH85"/>
    <mergeCell ref="GI85:HK85"/>
    <mergeCell ref="HL85:HQ85"/>
    <mergeCell ref="HR85:IT85"/>
    <mergeCell ref="IU85:IZ85"/>
    <mergeCell ref="JA85:KC85"/>
    <mergeCell ref="EZ91:GB91"/>
    <mergeCell ref="GC91:GH91"/>
    <mergeCell ref="GI91:HK91"/>
    <mergeCell ref="HL91:HQ91"/>
    <mergeCell ref="HR91:IT91"/>
    <mergeCell ref="IU91:IZ91"/>
    <mergeCell ref="JA91:KC91"/>
    <mergeCell ref="KD91:KI91"/>
    <mergeCell ref="KJ91:LL91"/>
    <mergeCell ref="LM91:LR91"/>
    <mergeCell ref="LS91:MU91"/>
    <mergeCell ref="MV91:NA91"/>
    <mergeCell ref="NB91:OD91"/>
    <mergeCell ref="OE91:OJ91"/>
    <mergeCell ref="AY92:CA92"/>
    <mergeCell ref="CB92:CG92"/>
    <mergeCell ref="CH92:DJ92"/>
    <mergeCell ref="DK92:DP92"/>
    <mergeCell ref="DQ92:ES92"/>
    <mergeCell ref="ET92:EY92"/>
    <mergeCell ref="EZ92:GB92"/>
    <mergeCell ref="GC92:GH92"/>
    <mergeCell ref="GI92:HK92"/>
    <mergeCell ref="HL92:HQ92"/>
    <mergeCell ref="HR92:IT92"/>
    <mergeCell ref="IU92:IZ92"/>
    <mergeCell ref="JA92:KC92"/>
    <mergeCell ref="KD92:KI92"/>
    <mergeCell ref="KJ92:LL92"/>
    <mergeCell ref="LM92:LR92"/>
    <mergeCell ref="LS92:MU92"/>
    <mergeCell ref="MV92:NA92"/>
    <mergeCell ref="NB92:OD92"/>
    <mergeCell ref="OE92:OJ92"/>
    <mergeCell ref="AY93:CA93"/>
    <mergeCell ref="CB93:CG93"/>
    <mergeCell ref="CH93:DJ93"/>
    <mergeCell ref="DK93:DP93"/>
    <mergeCell ref="DQ93:ES93"/>
    <mergeCell ref="ET93:EY93"/>
    <mergeCell ref="EZ93:GB93"/>
    <mergeCell ref="GC93:GH93"/>
    <mergeCell ref="GI93:HK93"/>
    <mergeCell ref="HL93:HQ93"/>
    <mergeCell ref="HR93:IT93"/>
    <mergeCell ref="IU93:IZ93"/>
    <mergeCell ref="JA93:KC93"/>
    <mergeCell ref="KD93:KI93"/>
    <mergeCell ref="KJ93:LL93"/>
    <mergeCell ref="LM93:LR93"/>
    <mergeCell ref="LS93:MU93"/>
    <mergeCell ref="MV93:NA93"/>
    <mergeCell ref="NB93:OD93"/>
    <mergeCell ref="OE93:OJ93"/>
    <mergeCell ref="JA97:KC97"/>
    <mergeCell ref="KD97:KI97"/>
    <mergeCell ref="KJ97:LL97"/>
    <mergeCell ref="LM97:LR97"/>
    <mergeCell ref="AY95:CA95"/>
    <mergeCell ref="CB95:CG95"/>
    <mergeCell ref="CH95:DJ95"/>
    <mergeCell ref="DK95:DP95"/>
    <mergeCell ref="DQ95:ES95"/>
    <mergeCell ref="ET95:EY95"/>
    <mergeCell ref="EZ95:GB95"/>
    <mergeCell ref="GC95:GH95"/>
    <mergeCell ref="GI95:HK95"/>
    <mergeCell ref="HL95:HQ95"/>
    <mergeCell ref="HR95:IT95"/>
    <mergeCell ref="IU95:IZ95"/>
    <mergeCell ref="JA95:KC95"/>
    <mergeCell ref="KD95:KI95"/>
    <mergeCell ref="KJ95:LL95"/>
    <mergeCell ref="LM95:LR95"/>
    <mergeCell ref="HR96:IT96"/>
    <mergeCell ref="EZ96:GB96"/>
    <mergeCell ref="GC96:GH96"/>
    <mergeCell ref="GI96:HK96"/>
    <mergeCell ref="HL96:HQ96"/>
    <mergeCell ref="IU96:IZ96"/>
    <mergeCell ref="JA96:KC96"/>
    <mergeCell ref="KD96:KI96"/>
    <mergeCell ref="KJ96:LL96"/>
    <mergeCell ref="LM96:LR96"/>
    <mergeCell ref="MV95:NA95"/>
    <mergeCell ref="NB95:OD95"/>
    <mergeCell ref="OE95:OJ95"/>
    <mergeCell ref="AY94:CA94"/>
    <mergeCell ref="CB94:CG94"/>
    <mergeCell ref="CH94:DJ94"/>
    <mergeCell ref="DK94:DP94"/>
    <mergeCell ref="DQ94:ES94"/>
    <mergeCell ref="ET94:EY94"/>
    <mergeCell ref="EZ94:GB94"/>
    <mergeCell ref="GC94:GH94"/>
    <mergeCell ref="GI94:HK94"/>
    <mergeCell ref="HL94:HQ94"/>
    <mergeCell ref="HR94:IT94"/>
    <mergeCell ref="NB96:OD96"/>
    <mergeCell ref="OE96:OJ96"/>
    <mergeCell ref="LS95:MU95"/>
    <mergeCell ref="IU94:IZ94"/>
    <mergeCell ref="JA94:KC94"/>
    <mergeCell ref="KD94:KI94"/>
    <mergeCell ref="KJ94:LL94"/>
    <mergeCell ref="LM94:LR94"/>
    <mergeCell ref="LS94:MU94"/>
    <mergeCell ref="MV94:NA94"/>
    <mergeCell ref="NB94:OD94"/>
    <mergeCell ref="OE94:OJ94"/>
    <mergeCell ref="AY96:CA96"/>
    <mergeCell ref="CB96:CG96"/>
    <mergeCell ref="CH96:DJ96"/>
    <mergeCell ref="DK96:DP96"/>
    <mergeCell ref="DQ96:ES96"/>
    <mergeCell ref="ET96:EY96"/>
    <mergeCell ref="CB98:CG98"/>
    <mergeCell ref="CH98:DJ98"/>
    <mergeCell ref="DK98:DP98"/>
    <mergeCell ref="DQ98:ES98"/>
    <mergeCell ref="ET98:EY98"/>
    <mergeCell ref="EZ98:GB98"/>
    <mergeCell ref="GC98:GH98"/>
    <mergeCell ref="GI98:HK98"/>
    <mergeCell ref="HL98:HQ98"/>
    <mergeCell ref="AY97:CA97"/>
    <mergeCell ref="CB97:CG97"/>
    <mergeCell ref="CH97:DJ97"/>
    <mergeCell ref="DK97:DP97"/>
    <mergeCell ref="DQ97:ES97"/>
    <mergeCell ref="ET97:EY97"/>
    <mergeCell ref="EZ97:GB97"/>
    <mergeCell ref="GC97:GH97"/>
    <mergeCell ref="GI97:HK97"/>
    <mergeCell ref="HL97:HQ97"/>
    <mergeCell ref="AY98:CA98"/>
    <mergeCell ref="LS96:MU96"/>
    <mergeCell ref="HL100:HQ100"/>
    <mergeCell ref="HR100:IT100"/>
    <mergeCell ref="IU100:IZ100"/>
    <mergeCell ref="JA100:KC100"/>
    <mergeCell ref="KD100:KI100"/>
    <mergeCell ref="KJ100:LL100"/>
    <mergeCell ref="LM100:LR100"/>
    <mergeCell ref="LS100:MU100"/>
    <mergeCell ref="MV98:NA98"/>
    <mergeCell ref="NB98:OD98"/>
    <mergeCell ref="OE98:OJ98"/>
    <mergeCell ref="MV99:NA99"/>
    <mergeCell ref="NB99:OD99"/>
    <mergeCell ref="OE99:OJ99"/>
    <mergeCell ref="LS97:MU97"/>
    <mergeCell ref="MV97:NA97"/>
    <mergeCell ref="NB97:OD97"/>
    <mergeCell ref="OE97:OJ97"/>
    <mergeCell ref="HR98:IT98"/>
    <mergeCell ref="IU98:IZ98"/>
    <mergeCell ref="JA98:KC98"/>
    <mergeCell ref="KD98:KI98"/>
    <mergeCell ref="KJ98:LL98"/>
    <mergeCell ref="LM98:LR98"/>
    <mergeCell ref="LS98:MU98"/>
    <mergeCell ref="MV96:NA96"/>
    <mergeCell ref="MV100:NA100"/>
    <mergeCell ref="NB100:OD100"/>
    <mergeCell ref="OE100:OJ100"/>
    <mergeCell ref="HR97:IT97"/>
    <mergeCell ref="IU97:IZ97"/>
    <mergeCell ref="AY99:CA99"/>
    <mergeCell ref="CB99:CG99"/>
    <mergeCell ref="CH99:DJ99"/>
    <mergeCell ref="DK99:DP99"/>
    <mergeCell ref="DQ99:ES99"/>
    <mergeCell ref="ET99:EY99"/>
    <mergeCell ref="EZ99:GB99"/>
    <mergeCell ref="GC99:GH99"/>
    <mergeCell ref="GI99:HK99"/>
    <mergeCell ref="HL99:HQ99"/>
    <mergeCell ref="HR99:IT99"/>
    <mergeCell ref="IU99:IZ99"/>
    <mergeCell ref="JA99:KC99"/>
    <mergeCell ref="KD99:KI99"/>
    <mergeCell ref="KJ99:LL99"/>
    <mergeCell ref="LM99:LR99"/>
    <mergeCell ref="LS99:MU99"/>
    <mergeCell ref="AY101:CA101"/>
    <mergeCell ref="CB101:CG101"/>
    <mergeCell ref="CH101:DJ101"/>
    <mergeCell ref="DK101:DP101"/>
    <mergeCell ref="DQ101:ES101"/>
    <mergeCell ref="ET101:EY101"/>
    <mergeCell ref="EZ101:GB101"/>
    <mergeCell ref="GC101:GH101"/>
    <mergeCell ref="GI101:HK101"/>
    <mergeCell ref="HL101:HQ101"/>
    <mergeCell ref="HR101:IT101"/>
    <mergeCell ref="IU101:IZ101"/>
    <mergeCell ref="JA101:KC101"/>
    <mergeCell ref="KD101:KI101"/>
    <mergeCell ref="KJ101:LL101"/>
    <mergeCell ref="LM101:LR101"/>
    <mergeCell ref="LS101:MU101"/>
    <mergeCell ref="MV101:NA101"/>
    <mergeCell ref="NB101:OD101"/>
    <mergeCell ref="OE101:OJ101"/>
    <mergeCell ref="AY100:CA100"/>
    <mergeCell ref="CB100:CG100"/>
    <mergeCell ref="CH100:DJ100"/>
    <mergeCell ref="DK100:DP100"/>
    <mergeCell ref="DQ100:ES100"/>
    <mergeCell ref="ET100:EY100"/>
    <mergeCell ref="EZ100:GB100"/>
    <mergeCell ref="GC100:GH100"/>
    <mergeCell ref="GI100:HK100"/>
    <mergeCell ref="NB102:OD102"/>
    <mergeCell ref="OE102:OJ102"/>
    <mergeCell ref="AY103:CA103"/>
    <mergeCell ref="CB103:CG103"/>
    <mergeCell ref="CH103:DJ103"/>
    <mergeCell ref="DK103:DP103"/>
    <mergeCell ref="DQ103:ES103"/>
    <mergeCell ref="ET103:EY103"/>
    <mergeCell ref="EZ103:GB103"/>
    <mergeCell ref="GC103:GH103"/>
    <mergeCell ref="GI103:HK103"/>
    <mergeCell ref="HL103:HQ103"/>
    <mergeCell ref="HR103:IT103"/>
    <mergeCell ref="IU103:IZ103"/>
    <mergeCell ref="JA103:KC103"/>
    <mergeCell ref="KD103:KI103"/>
    <mergeCell ref="KJ103:LL103"/>
    <mergeCell ref="LM103:LR103"/>
    <mergeCell ref="LS103:MU103"/>
    <mergeCell ref="MV103:NA103"/>
    <mergeCell ref="NB103:OD103"/>
    <mergeCell ref="OE103:OJ103"/>
    <mergeCell ref="AY102:CA102"/>
    <mergeCell ref="CB102:CG102"/>
    <mergeCell ref="CH102:DJ102"/>
    <mergeCell ref="DK102:DP102"/>
    <mergeCell ref="DQ102:ES102"/>
    <mergeCell ref="ET102:EY102"/>
    <mergeCell ref="EZ102:GB102"/>
    <mergeCell ref="GC102:GH102"/>
    <mergeCell ref="GI102:HK102"/>
    <mergeCell ref="MV102:NA102"/>
    <mergeCell ref="HR102:IT102"/>
    <mergeCell ref="IU102:IZ102"/>
    <mergeCell ref="JA102:KC102"/>
    <mergeCell ref="KD102:KI102"/>
    <mergeCell ref="KJ102:LL102"/>
    <mergeCell ref="LM102:LR102"/>
    <mergeCell ref="LS102:MU102"/>
    <mergeCell ref="HR106:IT106"/>
    <mergeCell ref="IU106:IZ106"/>
    <mergeCell ref="JA106:KC106"/>
    <mergeCell ref="KD106:KI106"/>
    <mergeCell ref="KJ106:LL106"/>
    <mergeCell ref="LM106:LR106"/>
    <mergeCell ref="LS106:MU106"/>
    <mergeCell ref="MV104:NA104"/>
    <mergeCell ref="MV106:NA106"/>
    <mergeCell ref="HL102:HQ102"/>
    <mergeCell ref="HL104:HQ104"/>
    <mergeCell ref="HR104:IT104"/>
    <mergeCell ref="IU104:IZ104"/>
    <mergeCell ref="JA104:KC104"/>
    <mergeCell ref="KD104:KI104"/>
    <mergeCell ref="KJ104:LL104"/>
    <mergeCell ref="LM104:LR104"/>
    <mergeCell ref="LS104:MU104"/>
    <mergeCell ref="NB104:OD104"/>
    <mergeCell ref="OE104:OJ104"/>
    <mergeCell ref="AY105:CA105"/>
    <mergeCell ref="CB105:CG105"/>
    <mergeCell ref="CH105:DJ105"/>
    <mergeCell ref="DK105:DP105"/>
    <mergeCell ref="DQ105:ES105"/>
    <mergeCell ref="ET105:EY105"/>
    <mergeCell ref="EZ105:GB105"/>
    <mergeCell ref="GC105:GH105"/>
    <mergeCell ref="GI105:HK105"/>
    <mergeCell ref="HL105:HQ105"/>
    <mergeCell ref="HR105:IT105"/>
    <mergeCell ref="IU105:IZ105"/>
    <mergeCell ref="JA105:KC105"/>
    <mergeCell ref="KD105:KI105"/>
    <mergeCell ref="KJ105:LL105"/>
    <mergeCell ref="LM105:LR105"/>
    <mergeCell ref="LS105:MU105"/>
    <mergeCell ref="MV105:NA105"/>
    <mergeCell ref="NB105:OD105"/>
    <mergeCell ref="OE105:OJ105"/>
    <mergeCell ref="AY104:CA104"/>
    <mergeCell ref="CB104:CG104"/>
    <mergeCell ref="CH104:DJ104"/>
    <mergeCell ref="DK104:DP104"/>
    <mergeCell ref="DQ104:ES104"/>
    <mergeCell ref="ET104:EY104"/>
    <mergeCell ref="EZ104:GB104"/>
    <mergeCell ref="GC104:GH104"/>
    <mergeCell ref="GI104:HK104"/>
    <mergeCell ref="NB106:OD106"/>
    <mergeCell ref="OE106:OJ106"/>
    <mergeCell ref="AY107:CA107"/>
    <mergeCell ref="CB107:CG107"/>
    <mergeCell ref="CH107:DJ107"/>
    <mergeCell ref="DK107:DP107"/>
    <mergeCell ref="DQ107:ES107"/>
    <mergeCell ref="ET107:EY107"/>
    <mergeCell ref="EZ107:GB107"/>
    <mergeCell ref="GC107:GH107"/>
    <mergeCell ref="GI107:HK107"/>
    <mergeCell ref="HL107:HQ107"/>
    <mergeCell ref="HR107:IT107"/>
    <mergeCell ref="IU107:IZ107"/>
    <mergeCell ref="JA107:KC107"/>
    <mergeCell ref="KD107:KI107"/>
    <mergeCell ref="KJ107:LL107"/>
    <mergeCell ref="LM107:LR107"/>
    <mergeCell ref="LS107:MU107"/>
    <mergeCell ref="MV107:NA107"/>
    <mergeCell ref="NB107:OD107"/>
    <mergeCell ref="OE107:OJ107"/>
    <mergeCell ref="AY106:CA106"/>
    <mergeCell ref="CB106:CG106"/>
    <mergeCell ref="CH106:DJ106"/>
    <mergeCell ref="DK106:DP106"/>
    <mergeCell ref="DQ106:ES106"/>
    <mergeCell ref="ET106:EY106"/>
    <mergeCell ref="EZ106:GB106"/>
    <mergeCell ref="GC106:GH106"/>
    <mergeCell ref="GI106:HK106"/>
    <mergeCell ref="HL106:HQ106"/>
    <mergeCell ref="OE108:OJ108"/>
    <mergeCell ref="AY109:CA109"/>
    <mergeCell ref="CB109:CG109"/>
    <mergeCell ref="CH109:DJ109"/>
    <mergeCell ref="DK109:DP109"/>
    <mergeCell ref="DQ109:ES109"/>
    <mergeCell ref="ET109:EY109"/>
    <mergeCell ref="EZ109:GB109"/>
    <mergeCell ref="GC109:GH109"/>
    <mergeCell ref="GI109:HK109"/>
    <mergeCell ref="HL109:HQ109"/>
    <mergeCell ref="HR109:IT109"/>
    <mergeCell ref="IU109:IZ109"/>
    <mergeCell ref="JA109:KC109"/>
    <mergeCell ref="KD109:KI109"/>
    <mergeCell ref="KJ109:LL109"/>
    <mergeCell ref="LM109:LR109"/>
    <mergeCell ref="LS109:MU109"/>
    <mergeCell ref="MV109:NA109"/>
    <mergeCell ref="NB109:OD109"/>
    <mergeCell ref="OE109:OJ109"/>
    <mergeCell ref="AY108:CA108"/>
    <mergeCell ref="CB108:CG108"/>
    <mergeCell ref="CH108:DJ108"/>
    <mergeCell ref="DK108:DP108"/>
    <mergeCell ref="DQ108:ES108"/>
    <mergeCell ref="ET108:EY108"/>
    <mergeCell ref="EZ108:GB108"/>
    <mergeCell ref="GC108:GH108"/>
    <mergeCell ref="GI108:HK108"/>
    <mergeCell ref="HL108:HQ108"/>
    <mergeCell ref="IU110:IZ110"/>
    <mergeCell ref="JA110:KC110"/>
    <mergeCell ref="KD110:KI110"/>
    <mergeCell ref="KJ110:LL110"/>
    <mergeCell ref="LM110:LR110"/>
    <mergeCell ref="LS110:MU110"/>
    <mergeCell ref="MV108:NA108"/>
    <mergeCell ref="HR108:IT108"/>
    <mergeCell ref="IU108:IZ108"/>
    <mergeCell ref="JA108:KC108"/>
    <mergeCell ref="KD108:KI108"/>
    <mergeCell ref="KJ108:LL108"/>
    <mergeCell ref="LM108:LR108"/>
    <mergeCell ref="LS108:MU108"/>
    <mergeCell ref="NB108:OD108"/>
    <mergeCell ref="MV110:NA110"/>
    <mergeCell ref="NB110:OD110"/>
    <mergeCell ref="OE110:OJ110"/>
    <mergeCell ref="AY111:CA111"/>
    <mergeCell ref="CB111:CG111"/>
    <mergeCell ref="CH111:DJ111"/>
    <mergeCell ref="DK111:DP111"/>
    <mergeCell ref="DQ111:ES111"/>
    <mergeCell ref="ET111:EY111"/>
    <mergeCell ref="EZ111:GB111"/>
    <mergeCell ref="GC111:GH111"/>
    <mergeCell ref="GI111:HK111"/>
    <mergeCell ref="HL111:HQ111"/>
    <mergeCell ref="HR111:IT111"/>
    <mergeCell ref="IU111:IZ111"/>
    <mergeCell ref="JA111:KC111"/>
    <mergeCell ref="KD111:KI111"/>
    <mergeCell ref="KJ111:LL111"/>
    <mergeCell ref="LM111:LR111"/>
    <mergeCell ref="LS111:MU111"/>
    <mergeCell ref="MV111:NA111"/>
    <mergeCell ref="NB111:OD111"/>
    <mergeCell ref="OE111:OJ111"/>
    <mergeCell ref="AY110:CA110"/>
    <mergeCell ref="CB110:CG110"/>
    <mergeCell ref="CH110:DJ110"/>
    <mergeCell ref="DK110:DP110"/>
    <mergeCell ref="DQ110:ES110"/>
    <mergeCell ref="ET110:EY110"/>
    <mergeCell ref="EZ110:GB110"/>
    <mergeCell ref="GC110:GH110"/>
    <mergeCell ref="GI110:HK110"/>
    <mergeCell ref="HL110:HQ110"/>
    <mergeCell ref="HR110:IT110"/>
    <mergeCell ref="AY112:CA112"/>
    <mergeCell ref="CB112:CG112"/>
    <mergeCell ref="CH112:DJ112"/>
    <mergeCell ref="DK112:DP112"/>
    <mergeCell ref="DQ112:ES112"/>
    <mergeCell ref="ET112:EY112"/>
    <mergeCell ref="EZ112:GB112"/>
    <mergeCell ref="GC112:GH112"/>
    <mergeCell ref="GI112:HK112"/>
    <mergeCell ref="HL112:HQ112"/>
    <mergeCell ref="HR112:IT112"/>
    <mergeCell ref="IU112:IZ112"/>
    <mergeCell ref="JA112:KC112"/>
    <mergeCell ref="KD112:KI112"/>
    <mergeCell ref="KJ112:LL112"/>
    <mergeCell ref="LM112:LR112"/>
    <mergeCell ref="LS112:MU112"/>
    <mergeCell ref="V63:AD63"/>
    <mergeCell ref="B110:K110"/>
    <mergeCell ref="B111:K111"/>
    <mergeCell ref="B112:K112"/>
    <mergeCell ref="B113:K113"/>
    <mergeCell ref="B104:K104"/>
    <mergeCell ref="B105:K105"/>
    <mergeCell ref="B106:K106"/>
    <mergeCell ref="B107:K107"/>
    <mergeCell ref="MV112:NA112"/>
    <mergeCell ref="NB112:OD112"/>
    <mergeCell ref="OE112:OJ112"/>
    <mergeCell ref="AY113:CA113"/>
    <mergeCell ref="CB113:CG113"/>
    <mergeCell ref="CH113:DJ113"/>
    <mergeCell ref="DK113:DP113"/>
    <mergeCell ref="DQ113:ES113"/>
    <mergeCell ref="ET113:EY113"/>
    <mergeCell ref="EZ113:GB113"/>
    <mergeCell ref="GC113:GH113"/>
    <mergeCell ref="GI113:HK113"/>
    <mergeCell ref="HL113:HQ113"/>
    <mergeCell ref="HR113:IT113"/>
    <mergeCell ref="IU113:IZ113"/>
    <mergeCell ref="JA113:KC113"/>
    <mergeCell ref="KD113:KI113"/>
    <mergeCell ref="KJ113:LL113"/>
    <mergeCell ref="LM113:LR113"/>
    <mergeCell ref="LS113:MU113"/>
    <mergeCell ref="MV113:NA113"/>
    <mergeCell ref="NB113:OD113"/>
    <mergeCell ref="OE113:OJ113"/>
  </mergeCells>
  <phoneticPr fontId="4"/>
  <pageMargins left="0.70866141732283472" right="0.70866141732283472" top="0.74803149606299213" bottom="0.74803149606299213" header="0.31496062992125984" footer="0.31496062992125984"/>
  <pageSetup paperSize="8" scale="89" fitToHeight="0" orientation="landscape" r:id="rId1"/>
  <rowBreaks count="6" manualBreakCount="6">
    <brk id="41" min="1" max="36" man="1"/>
    <brk id="54" min="1" max="36" man="1"/>
    <brk id="62" min="11" max="46" man="1"/>
    <brk id="102" min="11" max="46" man="1"/>
    <brk id="114" min="1" max="36" man="1"/>
    <brk id="12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事業計画(実行団体)</vt:lpstr>
      <vt:lpstr>事業計画(資金分配団体)_設定用　※削除・編集禁止</vt:lpstr>
      <vt:lpstr>'事業計画(資金分配団体)_設定用　※削除・編集禁止'!Print_Area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atsuk</dc:creator>
  <cp:lastModifiedBy>戸田章子</cp:lastModifiedBy>
  <cp:lastPrinted>2020-12-17T03:50:13Z</cp:lastPrinted>
  <dcterms:created xsi:type="dcterms:W3CDTF">2020-08-11T05:14:25Z</dcterms:created>
  <dcterms:modified xsi:type="dcterms:W3CDTF">2021-01-29T10:31:55Z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BusinessProgram__c</vt:lpwstr>
  </property>
</Properties>
</file>